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S:\DatosComunes\DatosComunes\02. PLANES\Cooperacion 2020-2023\05.Transparencia\"/>
    </mc:Choice>
  </mc:AlternateContent>
  <bookViews>
    <workbookView xWindow="0" yWindow="0" windowWidth="28800" windowHeight="11235"/>
  </bookViews>
  <sheets>
    <sheet name="PCA 2020-2023" sheetId="2" r:id="rId1"/>
  </sheets>
  <definedNames>
    <definedName name="_xlnm._FilterDatabase" localSheetId="0" hidden="1">'PCA 2020-2023'!$A$8:$N$416</definedName>
    <definedName name="_xlnm.Print_Area" localSheetId="0">'PCA 2020-2023'!$A$1:$N$262</definedName>
    <definedName name="_xlnm.Print_Titles" localSheetId="0">'PCA 2020-2023'!$1:$8</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416" i="2" l="1"/>
  <c r="M416" i="2"/>
  <c r="N415" i="2"/>
  <c r="M415" i="2"/>
  <c r="N414" i="2"/>
  <c r="M414" i="2"/>
  <c r="N413" i="2"/>
  <c r="M413" i="2"/>
  <c r="N412" i="2"/>
  <c r="M412" i="2"/>
  <c r="N411" i="2"/>
  <c r="M411" i="2"/>
  <c r="N410" i="2"/>
  <c r="M410" i="2"/>
  <c r="N409" i="2"/>
  <c r="M409" i="2"/>
  <c r="N408" i="2"/>
  <c r="M408" i="2"/>
  <c r="N407" i="2"/>
  <c r="M407" i="2"/>
  <c r="N406" i="2"/>
  <c r="M406" i="2"/>
  <c r="N405" i="2"/>
  <c r="M405" i="2"/>
  <c r="N404" i="2"/>
  <c r="M404" i="2"/>
  <c r="N403" i="2"/>
  <c r="M403" i="2"/>
  <c r="N402" i="2"/>
  <c r="M402" i="2"/>
  <c r="N401" i="2"/>
  <c r="M401" i="2"/>
  <c r="N400" i="2"/>
  <c r="M400" i="2"/>
  <c r="N399" i="2"/>
  <c r="M399" i="2"/>
  <c r="N398" i="2"/>
  <c r="M398" i="2"/>
  <c r="N397" i="2"/>
  <c r="M397" i="2"/>
  <c r="N396" i="2"/>
  <c r="M396" i="2"/>
  <c r="N395" i="2"/>
  <c r="M395" i="2"/>
  <c r="N394" i="2"/>
  <c r="M394" i="2"/>
  <c r="N393" i="2"/>
  <c r="M393" i="2"/>
  <c r="N392" i="2"/>
  <c r="M392" i="2"/>
  <c r="N391" i="2"/>
  <c r="M391" i="2"/>
  <c r="N390" i="2"/>
  <c r="M390" i="2"/>
  <c r="N389" i="2"/>
  <c r="M389" i="2"/>
  <c r="N388" i="2"/>
  <c r="M388" i="2"/>
  <c r="N387" i="2"/>
  <c r="M387" i="2"/>
  <c r="N386" i="2"/>
  <c r="M386" i="2"/>
  <c r="N385" i="2"/>
  <c r="M385" i="2"/>
  <c r="N384" i="2"/>
  <c r="M384" i="2"/>
  <c r="N383" i="2"/>
  <c r="M383" i="2"/>
  <c r="N382" i="2"/>
  <c r="M382" i="2"/>
  <c r="N381" i="2"/>
  <c r="M381" i="2"/>
  <c r="N380" i="2"/>
  <c r="M380" i="2"/>
  <c r="N379" i="2"/>
  <c r="M379" i="2"/>
  <c r="N378" i="2"/>
  <c r="M378" i="2"/>
  <c r="N377" i="2"/>
  <c r="M377" i="2"/>
  <c r="N376" i="2"/>
  <c r="M376" i="2"/>
  <c r="N375" i="2"/>
  <c r="M375" i="2"/>
  <c r="N374" i="2"/>
  <c r="M374" i="2"/>
  <c r="N373" i="2"/>
  <c r="M373" i="2"/>
  <c r="N372" i="2"/>
  <c r="M372" i="2"/>
  <c r="N371" i="2"/>
  <c r="M371" i="2"/>
  <c r="N370" i="2"/>
  <c r="M370" i="2"/>
  <c r="N369" i="2"/>
  <c r="M369" i="2"/>
  <c r="N368" i="2"/>
  <c r="M368" i="2"/>
  <c r="N367" i="2"/>
  <c r="M367" i="2"/>
  <c r="N366" i="2"/>
  <c r="M366" i="2"/>
  <c r="N365" i="2"/>
  <c r="M365" i="2"/>
  <c r="N364" i="2"/>
  <c r="M364" i="2"/>
  <c r="N363" i="2"/>
  <c r="M363" i="2"/>
  <c r="N362" i="2"/>
  <c r="M362" i="2"/>
  <c r="N361" i="2"/>
  <c r="M361" i="2"/>
  <c r="N360" i="2"/>
  <c r="M360" i="2"/>
  <c r="N359" i="2"/>
  <c r="M359" i="2"/>
  <c r="N358" i="2"/>
  <c r="M358" i="2"/>
  <c r="N357" i="2"/>
  <c r="M357" i="2"/>
  <c r="N356" i="2"/>
  <c r="M356" i="2"/>
  <c r="N355" i="2"/>
  <c r="M355" i="2"/>
  <c r="N354" i="2"/>
  <c r="M354" i="2"/>
  <c r="N353" i="2"/>
  <c r="M353" i="2"/>
  <c r="N352" i="2"/>
  <c r="M352" i="2"/>
  <c r="N351" i="2"/>
  <c r="M351" i="2"/>
  <c r="N350" i="2"/>
  <c r="M350" i="2"/>
  <c r="N349" i="2"/>
  <c r="M349" i="2"/>
  <c r="N348" i="2"/>
  <c r="M348" i="2"/>
  <c r="N347" i="2"/>
  <c r="M347" i="2"/>
  <c r="N346" i="2"/>
  <c r="M346" i="2"/>
  <c r="N345" i="2"/>
  <c r="M345" i="2"/>
  <c r="N344" i="2"/>
  <c r="M344" i="2"/>
  <c r="N343" i="2" l="1"/>
  <c r="M343" i="2"/>
  <c r="N342" i="2"/>
  <c r="M342" i="2"/>
  <c r="N341" i="2"/>
  <c r="M341" i="2"/>
  <c r="N340" i="2"/>
  <c r="M340" i="2"/>
  <c r="N339" i="2"/>
  <c r="M339" i="2"/>
  <c r="N338" i="2"/>
  <c r="M338" i="2"/>
  <c r="N337" i="2"/>
  <c r="M337" i="2"/>
  <c r="N336" i="2"/>
  <c r="M336" i="2"/>
  <c r="N335" i="2"/>
  <c r="M335" i="2"/>
  <c r="N334" i="2"/>
  <c r="M334" i="2"/>
  <c r="N333" i="2"/>
  <c r="M333" i="2"/>
  <c r="N332" i="2"/>
  <c r="M332" i="2"/>
  <c r="N331" i="2"/>
  <c r="M331" i="2"/>
  <c r="N330" i="2"/>
  <c r="M330" i="2"/>
  <c r="N329" i="2"/>
  <c r="M329" i="2"/>
  <c r="N328" i="2"/>
  <c r="M328" i="2"/>
  <c r="N327" i="2"/>
  <c r="M327" i="2"/>
  <c r="N326" i="2"/>
  <c r="M326" i="2"/>
  <c r="N325" i="2"/>
  <c r="M325" i="2"/>
  <c r="N324" i="2"/>
  <c r="M324" i="2"/>
  <c r="N323" i="2"/>
  <c r="M323" i="2"/>
  <c r="N322" i="2"/>
  <c r="M322" i="2"/>
  <c r="N321" i="2"/>
  <c r="M321" i="2"/>
  <c r="N320" i="2"/>
  <c r="M320" i="2"/>
  <c r="N319" i="2"/>
  <c r="M319" i="2"/>
  <c r="N318" i="2"/>
  <c r="M318" i="2"/>
  <c r="N317" i="2"/>
  <c r="M317" i="2"/>
  <c r="N316" i="2"/>
  <c r="M316" i="2"/>
  <c r="N315" i="2"/>
  <c r="M315" i="2"/>
  <c r="N314" i="2"/>
  <c r="M314" i="2"/>
  <c r="N313" i="2"/>
  <c r="M313" i="2"/>
  <c r="N312" i="2"/>
  <c r="M312" i="2"/>
  <c r="N311" i="2"/>
  <c r="M311" i="2"/>
  <c r="N310" i="2"/>
  <c r="M310" i="2"/>
  <c r="N309" i="2"/>
  <c r="M309" i="2"/>
  <c r="N308" i="2"/>
  <c r="M308" i="2"/>
  <c r="N307" i="2"/>
  <c r="M307" i="2"/>
  <c r="N306" i="2"/>
  <c r="M306" i="2"/>
  <c r="N305" i="2"/>
  <c r="M305" i="2"/>
  <c r="N304" i="2"/>
  <c r="M304" i="2"/>
  <c r="N303" i="2"/>
  <c r="M303" i="2"/>
  <c r="N302" i="2"/>
  <c r="M302" i="2"/>
  <c r="N301" i="2"/>
  <c r="M301" i="2"/>
  <c r="N300" i="2"/>
  <c r="M300" i="2"/>
  <c r="N299" i="2"/>
  <c r="M299" i="2"/>
  <c r="N298" i="2"/>
  <c r="M298" i="2"/>
  <c r="N297" i="2"/>
  <c r="M297" i="2"/>
  <c r="N296" i="2"/>
  <c r="M296" i="2"/>
  <c r="N295" i="2"/>
  <c r="M295" i="2"/>
  <c r="N294" i="2"/>
  <c r="M294" i="2"/>
  <c r="N293" i="2"/>
  <c r="M293" i="2"/>
  <c r="N292" i="2"/>
  <c r="M292" i="2"/>
  <c r="N291" i="2"/>
  <c r="M291" i="2"/>
  <c r="N290" i="2"/>
  <c r="M290" i="2"/>
  <c r="N289" i="2"/>
  <c r="M289" i="2"/>
  <c r="N288" i="2"/>
  <c r="M288" i="2"/>
  <c r="N287" i="2"/>
  <c r="M287" i="2"/>
  <c r="N286" i="2"/>
  <c r="M286" i="2"/>
  <c r="N285" i="2"/>
  <c r="M285" i="2"/>
  <c r="N284" i="2"/>
  <c r="M284" i="2"/>
  <c r="N283" i="2"/>
  <c r="M283" i="2"/>
  <c r="N282" i="2"/>
  <c r="M282" i="2"/>
  <c r="N281" i="2"/>
  <c r="M281" i="2"/>
  <c r="N280" i="2"/>
  <c r="M280" i="2"/>
  <c r="N279" i="2"/>
  <c r="M279" i="2"/>
  <c r="N278" i="2"/>
  <c r="M278" i="2"/>
  <c r="N277" i="2"/>
  <c r="M277" i="2"/>
  <c r="N276" i="2"/>
  <c r="M276" i="2"/>
  <c r="N275" i="2"/>
  <c r="M275" i="2"/>
  <c r="N274" i="2"/>
  <c r="M274" i="2"/>
  <c r="N273" i="2"/>
  <c r="M273" i="2"/>
  <c r="N272" i="2"/>
  <c r="M272" i="2"/>
  <c r="N271" i="2"/>
  <c r="M271" i="2"/>
  <c r="N270" i="2"/>
  <c r="M270" i="2"/>
  <c r="N269" i="2"/>
  <c r="M269" i="2"/>
  <c r="N268" i="2"/>
  <c r="M268" i="2"/>
  <c r="N267" i="2"/>
  <c r="M267" i="2"/>
  <c r="N266" i="2"/>
  <c r="M266" i="2"/>
  <c r="N265" i="2"/>
  <c r="M265" i="2"/>
  <c r="N264" i="2"/>
  <c r="M264" i="2"/>
  <c r="N263" i="2"/>
  <c r="M263" i="2"/>
  <c r="N262" i="2"/>
  <c r="M262" i="2"/>
  <c r="N261" i="2"/>
  <c r="M261" i="2"/>
  <c r="N260" i="2"/>
  <c r="M260" i="2"/>
  <c r="N259" i="2"/>
  <c r="M259" i="2"/>
  <c r="N258" i="2"/>
  <c r="M258" i="2"/>
  <c r="N257" i="2"/>
  <c r="M257" i="2"/>
  <c r="N256" i="2"/>
  <c r="M256" i="2"/>
  <c r="N255" i="2"/>
  <c r="M255" i="2"/>
  <c r="N254" i="2"/>
  <c r="M254" i="2"/>
  <c r="N253" i="2"/>
  <c r="M253" i="2"/>
  <c r="N252" i="2"/>
  <c r="M252" i="2"/>
  <c r="N251" i="2"/>
  <c r="M251" i="2"/>
  <c r="N250" i="2"/>
  <c r="M250" i="2"/>
  <c r="N249" i="2"/>
  <c r="M249" i="2"/>
  <c r="N248" i="2"/>
  <c r="M248" i="2"/>
  <c r="N247" i="2"/>
  <c r="M247" i="2"/>
  <c r="N246" i="2"/>
  <c r="M246" i="2"/>
  <c r="N245" i="2"/>
  <c r="M245" i="2"/>
  <c r="N244" i="2"/>
  <c r="M244" i="2"/>
  <c r="N243" i="2"/>
  <c r="M243" i="2"/>
  <c r="N242" i="2"/>
  <c r="M242" i="2"/>
  <c r="N241" i="2"/>
  <c r="M241" i="2"/>
  <c r="N240" i="2"/>
  <c r="M240" i="2"/>
  <c r="N239" i="2"/>
  <c r="M239" i="2"/>
  <c r="N238" i="2"/>
  <c r="M238" i="2"/>
  <c r="N237" i="2"/>
  <c r="M237" i="2"/>
  <c r="N236" i="2"/>
  <c r="M236" i="2"/>
  <c r="N235" i="2"/>
  <c r="M235" i="2"/>
  <c r="N234" i="2"/>
  <c r="M234" i="2"/>
  <c r="N233" i="2"/>
  <c r="M233" i="2"/>
  <c r="N232" i="2"/>
  <c r="M232" i="2"/>
  <c r="N231" i="2"/>
  <c r="M231" i="2"/>
  <c r="N230" i="2"/>
  <c r="M230" i="2"/>
  <c r="N229" i="2"/>
  <c r="M229" i="2"/>
  <c r="N228" i="2"/>
  <c r="M228" i="2"/>
  <c r="N227" i="2"/>
  <c r="M227" i="2"/>
  <c r="N226" i="2"/>
  <c r="M226" i="2"/>
  <c r="N225" i="2"/>
  <c r="M225" i="2"/>
  <c r="N224" i="2"/>
  <c r="M224" i="2"/>
  <c r="N223" i="2"/>
  <c r="M223" i="2"/>
  <c r="N222" i="2"/>
  <c r="M222" i="2"/>
  <c r="N221" i="2"/>
  <c r="M221" i="2"/>
  <c r="N220" i="2"/>
  <c r="M220" i="2"/>
  <c r="N219" i="2"/>
  <c r="M219" i="2"/>
  <c r="N218" i="2"/>
  <c r="M218" i="2"/>
  <c r="N217" i="2"/>
  <c r="M217" i="2"/>
  <c r="N216" i="2"/>
  <c r="M216" i="2"/>
  <c r="N215" i="2"/>
  <c r="M215" i="2"/>
  <c r="N214" i="2"/>
  <c r="M214" i="2"/>
  <c r="N213" i="2"/>
  <c r="M213" i="2"/>
  <c r="N212" i="2"/>
  <c r="M212" i="2"/>
  <c r="N211" i="2"/>
  <c r="M211" i="2"/>
  <c r="N210" i="2"/>
  <c r="M210" i="2"/>
  <c r="N209" i="2"/>
  <c r="M209" i="2"/>
  <c r="N208" i="2"/>
  <c r="M208" i="2"/>
  <c r="N207" i="2"/>
  <c r="M207" i="2"/>
  <c r="N206" i="2"/>
  <c r="M206" i="2"/>
  <c r="N205" i="2"/>
  <c r="M205" i="2"/>
  <c r="N204" i="2"/>
  <c r="M204" i="2"/>
  <c r="N203" i="2"/>
  <c r="M203" i="2"/>
  <c r="N202" i="2"/>
  <c r="M202" i="2"/>
  <c r="N201" i="2"/>
  <c r="M201" i="2"/>
  <c r="N200" i="2"/>
  <c r="M200" i="2"/>
  <c r="N199" i="2"/>
  <c r="M199" i="2"/>
  <c r="N198" i="2"/>
  <c r="M198" i="2"/>
  <c r="N197" i="2"/>
  <c r="M197" i="2"/>
  <c r="N196" i="2"/>
  <c r="M196" i="2"/>
  <c r="N195" i="2"/>
  <c r="M195" i="2"/>
  <c r="N194" i="2"/>
  <c r="M194" i="2"/>
  <c r="N193" i="2"/>
  <c r="M193" i="2"/>
  <c r="N192" i="2"/>
  <c r="M192" i="2"/>
  <c r="N191" i="2"/>
  <c r="M191" i="2"/>
  <c r="N190" i="2"/>
  <c r="M190" i="2"/>
  <c r="N189" i="2"/>
  <c r="M189" i="2"/>
  <c r="N188" i="2"/>
  <c r="M188" i="2"/>
  <c r="N187" i="2"/>
  <c r="M187" i="2"/>
  <c r="N186" i="2"/>
  <c r="M186" i="2"/>
  <c r="N185" i="2"/>
  <c r="M185" i="2"/>
  <c r="N184" i="2"/>
  <c r="M184" i="2"/>
  <c r="N183" i="2"/>
  <c r="M183" i="2"/>
  <c r="N182" i="2"/>
  <c r="M182" i="2"/>
  <c r="N181" i="2"/>
  <c r="M181" i="2"/>
  <c r="N180" i="2"/>
  <c r="M180" i="2"/>
  <c r="N179" i="2"/>
  <c r="M179" i="2"/>
  <c r="N178" i="2"/>
  <c r="M178" i="2"/>
  <c r="N177" i="2"/>
  <c r="M177" i="2"/>
  <c r="N176" i="2"/>
  <c r="M176" i="2"/>
  <c r="N175" i="2"/>
  <c r="M175" i="2"/>
  <c r="N174" i="2"/>
  <c r="M174" i="2"/>
  <c r="N173" i="2"/>
  <c r="M173" i="2"/>
  <c r="N172" i="2"/>
  <c r="M172" i="2"/>
  <c r="N171" i="2"/>
  <c r="M171" i="2"/>
  <c r="N170" i="2"/>
  <c r="M170" i="2"/>
  <c r="N169" i="2"/>
  <c r="M169" i="2"/>
  <c r="N168" i="2"/>
  <c r="M168" i="2"/>
  <c r="N167" i="2"/>
  <c r="M167" i="2"/>
  <c r="N166" i="2"/>
  <c r="M166" i="2"/>
  <c r="N165" i="2"/>
  <c r="M165" i="2"/>
  <c r="N164" i="2"/>
  <c r="M164" i="2"/>
  <c r="N163" i="2"/>
  <c r="M163" i="2"/>
  <c r="N162" i="2"/>
  <c r="M162" i="2"/>
  <c r="N161" i="2"/>
  <c r="M161" i="2"/>
  <c r="N160" i="2"/>
  <c r="M160" i="2"/>
  <c r="N159" i="2"/>
  <c r="M159" i="2"/>
  <c r="N158" i="2"/>
  <c r="M158" i="2"/>
  <c r="N157" i="2"/>
  <c r="M157" i="2"/>
  <c r="N156" i="2"/>
  <c r="M156" i="2"/>
  <c r="N155" i="2"/>
  <c r="M155" i="2"/>
  <c r="N154" i="2"/>
  <c r="M154" i="2"/>
  <c r="N153" i="2"/>
  <c r="M153" i="2"/>
  <c r="N152" i="2"/>
  <c r="M152" i="2"/>
  <c r="N151" i="2"/>
  <c r="M151" i="2"/>
  <c r="N150" i="2"/>
  <c r="M150" i="2"/>
  <c r="N149" i="2"/>
  <c r="M149" i="2"/>
  <c r="N148" i="2"/>
  <c r="M148" i="2"/>
  <c r="N147" i="2"/>
  <c r="M147" i="2"/>
  <c r="N146" i="2"/>
  <c r="M146" i="2"/>
  <c r="N145" i="2"/>
  <c r="M145" i="2"/>
  <c r="N144" i="2"/>
  <c r="M144" i="2"/>
  <c r="N143" i="2"/>
  <c r="M143" i="2"/>
  <c r="N142" i="2"/>
  <c r="M142" i="2"/>
  <c r="N141" i="2"/>
  <c r="M141" i="2"/>
  <c r="N140" i="2"/>
  <c r="M140" i="2"/>
  <c r="N139" i="2"/>
  <c r="M139" i="2"/>
  <c r="N138" i="2"/>
  <c r="M138" i="2"/>
  <c r="N137" i="2"/>
  <c r="M137" i="2"/>
  <c r="N136" i="2"/>
  <c r="M136" i="2"/>
  <c r="N135" i="2"/>
  <c r="M135" i="2"/>
  <c r="N134" i="2"/>
  <c r="M134" i="2"/>
  <c r="N133" i="2"/>
  <c r="M133" i="2"/>
  <c r="N132" i="2"/>
  <c r="M132" i="2"/>
  <c r="N131" i="2"/>
  <c r="M131" i="2"/>
  <c r="N130" i="2"/>
  <c r="M130" i="2"/>
  <c r="N129" i="2"/>
  <c r="M129" i="2"/>
  <c r="N128" i="2"/>
  <c r="M128" i="2"/>
  <c r="N127" i="2"/>
  <c r="M127" i="2"/>
  <c r="N126" i="2"/>
  <c r="M126" i="2"/>
  <c r="N125" i="2"/>
  <c r="M125" i="2"/>
  <c r="N124" i="2"/>
  <c r="M124" i="2"/>
  <c r="N123" i="2"/>
  <c r="M123" i="2"/>
  <c r="N122" i="2"/>
  <c r="M122" i="2"/>
  <c r="N121" i="2"/>
  <c r="M121" i="2"/>
  <c r="N120" i="2"/>
  <c r="M120" i="2"/>
  <c r="N119" i="2"/>
  <c r="M119" i="2"/>
  <c r="N118" i="2"/>
  <c r="M118" i="2"/>
  <c r="N117" i="2"/>
  <c r="M117" i="2"/>
  <c r="N116" i="2"/>
  <c r="M116" i="2"/>
  <c r="N115" i="2"/>
  <c r="M115" i="2"/>
  <c r="N114" i="2"/>
  <c r="M114" i="2"/>
  <c r="N113" i="2"/>
  <c r="M113" i="2"/>
  <c r="N112" i="2"/>
  <c r="M112" i="2"/>
  <c r="N111" i="2"/>
  <c r="M111" i="2"/>
  <c r="N110" i="2"/>
  <c r="M110" i="2"/>
  <c r="N109" i="2"/>
  <c r="M109" i="2"/>
  <c r="N108" i="2"/>
  <c r="M108" i="2"/>
  <c r="N107" i="2"/>
  <c r="M107" i="2"/>
  <c r="N106" i="2"/>
  <c r="M106" i="2"/>
  <c r="N105" i="2"/>
  <c r="M105" i="2"/>
  <c r="N104" i="2"/>
  <c r="M104" i="2"/>
  <c r="N103" i="2"/>
  <c r="M103" i="2"/>
  <c r="N102" i="2"/>
  <c r="M102" i="2"/>
  <c r="N101" i="2"/>
  <c r="M101" i="2"/>
  <c r="N100" i="2"/>
  <c r="M100" i="2"/>
  <c r="N99" i="2"/>
  <c r="M99" i="2"/>
  <c r="N98" i="2"/>
  <c r="M98" i="2"/>
  <c r="N97" i="2"/>
  <c r="M97" i="2"/>
  <c r="N96" i="2"/>
  <c r="M96" i="2"/>
  <c r="N95" i="2"/>
  <c r="M95" i="2"/>
  <c r="N94" i="2"/>
  <c r="M94" i="2"/>
  <c r="N93" i="2"/>
  <c r="M93" i="2"/>
  <c r="N92" i="2"/>
  <c r="M92" i="2"/>
  <c r="N91" i="2"/>
  <c r="M91" i="2"/>
  <c r="N90" i="2"/>
  <c r="M90" i="2"/>
  <c r="N89" i="2"/>
  <c r="M89" i="2"/>
  <c r="N88" i="2"/>
  <c r="M88" i="2"/>
  <c r="N87" i="2"/>
  <c r="M87" i="2"/>
  <c r="N86" i="2"/>
  <c r="M86" i="2"/>
  <c r="N85" i="2"/>
  <c r="M85" i="2"/>
  <c r="N84" i="2"/>
  <c r="M84" i="2"/>
  <c r="N83" i="2"/>
  <c r="M83" i="2"/>
  <c r="N82" i="2"/>
  <c r="M82" i="2"/>
  <c r="N81" i="2"/>
  <c r="M81" i="2"/>
  <c r="N80" i="2"/>
  <c r="M80" i="2"/>
  <c r="N79" i="2"/>
  <c r="M79" i="2"/>
  <c r="N78" i="2"/>
  <c r="M78" i="2"/>
  <c r="N77" i="2"/>
  <c r="M77" i="2"/>
  <c r="N76" i="2"/>
  <c r="M76" i="2"/>
  <c r="N75" i="2"/>
  <c r="M75" i="2"/>
  <c r="N74" i="2"/>
  <c r="M74" i="2"/>
  <c r="N73" i="2"/>
  <c r="M73" i="2"/>
  <c r="N72" i="2"/>
  <c r="M72" i="2"/>
  <c r="N71" i="2"/>
  <c r="M71" i="2"/>
  <c r="N70" i="2"/>
  <c r="M70" i="2"/>
  <c r="N69" i="2"/>
  <c r="M69" i="2"/>
  <c r="N68" i="2"/>
  <c r="M68" i="2"/>
  <c r="N67" i="2"/>
  <c r="M67" i="2"/>
  <c r="N66" i="2"/>
  <c r="M66" i="2"/>
  <c r="N65" i="2"/>
  <c r="M65" i="2"/>
  <c r="N64" i="2"/>
  <c r="M64" i="2"/>
  <c r="N63" i="2"/>
  <c r="M63" i="2"/>
  <c r="N62" i="2"/>
  <c r="M62" i="2"/>
  <c r="N61" i="2"/>
  <c r="M61" i="2"/>
  <c r="N60" i="2"/>
  <c r="M60" i="2"/>
  <c r="N59" i="2"/>
  <c r="M59" i="2"/>
  <c r="N58" i="2"/>
  <c r="M58" i="2"/>
  <c r="N57" i="2"/>
  <c r="M57" i="2"/>
  <c r="N56" i="2"/>
  <c r="M56" i="2"/>
  <c r="N55" i="2"/>
  <c r="M55" i="2"/>
  <c r="N54" i="2"/>
  <c r="M54" i="2"/>
  <c r="N53" i="2"/>
  <c r="M53" i="2"/>
  <c r="N52" i="2"/>
  <c r="M52" i="2"/>
  <c r="N51" i="2"/>
  <c r="M51" i="2"/>
  <c r="N50" i="2"/>
  <c r="M50" i="2"/>
  <c r="N49" i="2"/>
  <c r="M49" i="2"/>
  <c r="N48" i="2"/>
  <c r="M48" i="2"/>
  <c r="N47" i="2"/>
  <c r="M47" i="2"/>
  <c r="N46" i="2"/>
  <c r="M46" i="2"/>
  <c r="N45" i="2"/>
  <c r="M45" i="2"/>
  <c r="N44" i="2"/>
  <c r="M44" i="2"/>
  <c r="N43" i="2"/>
  <c r="M43" i="2"/>
  <c r="N42" i="2"/>
  <c r="M42" i="2"/>
  <c r="N41" i="2"/>
  <c r="M41" i="2"/>
  <c r="N40" i="2"/>
  <c r="M40" i="2"/>
  <c r="N39" i="2"/>
  <c r="M39" i="2"/>
  <c r="N38" i="2"/>
  <c r="M38" i="2"/>
  <c r="N37" i="2"/>
  <c r="M37" i="2"/>
  <c r="N36" i="2"/>
  <c r="M36" i="2"/>
  <c r="N35" i="2"/>
  <c r="M35" i="2"/>
  <c r="N34" i="2"/>
  <c r="M34" i="2"/>
  <c r="N33" i="2"/>
  <c r="M33" i="2"/>
  <c r="N32" i="2"/>
  <c r="M32" i="2"/>
  <c r="N31" i="2"/>
  <c r="M31" i="2"/>
  <c r="N30" i="2"/>
  <c r="M30" i="2"/>
  <c r="N29" i="2"/>
  <c r="M29" i="2"/>
  <c r="N28" i="2"/>
  <c r="M28" i="2"/>
  <c r="N27" i="2"/>
  <c r="M27" i="2"/>
  <c r="N26" i="2"/>
  <c r="M26" i="2"/>
  <c r="N25" i="2"/>
  <c r="M25" i="2"/>
  <c r="N24" i="2"/>
  <c r="M24" i="2"/>
  <c r="N23" i="2"/>
  <c r="M23" i="2"/>
  <c r="N22" i="2"/>
  <c r="M22" i="2"/>
  <c r="N21" i="2"/>
  <c r="M21" i="2"/>
  <c r="N20" i="2"/>
  <c r="M20" i="2"/>
  <c r="N19" i="2"/>
  <c r="M19" i="2"/>
  <c r="N18" i="2"/>
  <c r="M18" i="2"/>
  <c r="N17" i="2"/>
  <c r="M17" i="2"/>
  <c r="N16" i="2"/>
  <c r="M16" i="2"/>
  <c r="N15" i="2"/>
  <c r="M15" i="2"/>
  <c r="N14" i="2"/>
  <c r="M14" i="2"/>
  <c r="N13" i="2"/>
  <c r="M13" i="2"/>
  <c r="N12" i="2"/>
  <c r="M12" i="2"/>
  <c r="N11" i="2"/>
  <c r="M11" i="2"/>
  <c r="N10" i="2"/>
  <c r="M10" i="2"/>
  <c r="N9" i="2"/>
  <c r="M9" i="2"/>
</calcChain>
</file>

<file path=xl/sharedStrings.xml><?xml version="1.0" encoding="utf-8"?>
<sst xmlns="http://schemas.openxmlformats.org/spreadsheetml/2006/main" count="1615" uniqueCount="1031">
  <si>
    <t>Edificio de aparcamientos en C/ San Sebastián.</t>
  </si>
  <si>
    <t>Expediente</t>
  </si>
  <si>
    <t>Cabildo</t>
  </si>
  <si>
    <t>Ayuntamiento</t>
  </si>
  <si>
    <t>20.PCA.01.01</t>
  </si>
  <si>
    <t>Aparcamiento usuarios instalaciones deportivas Fuente Santa y pavimentación de vías municipales.</t>
  </si>
  <si>
    <t>21.PCA.01.01</t>
  </si>
  <si>
    <t>Peatonalización y mejora de la accesibilidad, entorno y servicios de la zona comercial Playa de Las Nieves</t>
  </si>
  <si>
    <t>20.PCA.02.01</t>
  </si>
  <si>
    <t>Mejora y optimización red de abastecimiento de agua Arinaga (Fase I).</t>
  </si>
  <si>
    <t>20.PCA.03.01</t>
  </si>
  <si>
    <t>Saneamiento del núcleo de Lugarejos, Fase II</t>
  </si>
  <si>
    <t>21.PCA.03.01</t>
  </si>
  <si>
    <t>Saneamiento del núcleo de Lugarejos, Fase III</t>
  </si>
  <si>
    <t>20.PCA.04.01</t>
  </si>
  <si>
    <t>Remodelación de la Plaza de Santidad frente a la Iglesia y del almacén del sótano.</t>
  </si>
  <si>
    <t>20.PCA.04.01AT1</t>
  </si>
  <si>
    <t>Dirección de obra civil: Remodelación de la Plaza de Santidad frente a la Iglesia y del almacén del sótano.</t>
  </si>
  <si>
    <t>20.PCA.04.01AT2</t>
  </si>
  <si>
    <t>Dirección de obra industrial: Remodelación de la Plaza de Santidad frente a la Iglesia y del almacén del sótano.</t>
  </si>
  <si>
    <t>20.PCA.04.01AT3</t>
  </si>
  <si>
    <t>Coordinación Seguridad y Salud: Remodelación de la Plaza de Santidad frente a la Iglesia y del almacén del sótano.</t>
  </si>
  <si>
    <t>20.PCA.04.02</t>
  </si>
  <si>
    <t>Centro de formación "La Carpintería".</t>
  </si>
  <si>
    <t>20.PCA.04.03AT1</t>
  </si>
  <si>
    <t>Dirección obra industrial: Aseos autolimpiables en la costa y en el casco.</t>
  </si>
  <si>
    <t>20.PCA.05.01</t>
  </si>
  <si>
    <t>Reasfaltado de la Avenida de La Cruz.</t>
  </si>
  <si>
    <t>20.PCA.05.02</t>
  </si>
  <si>
    <t>Acondicionamiento Almacén Municipal en Lomo El Pino.</t>
  </si>
  <si>
    <t>20.PCA.05.03</t>
  </si>
  <si>
    <t>Reasfaltado de la calle Acorán.</t>
  </si>
  <si>
    <t>20.PCA.05.04</t>
  </si>
  <si>
    <t>Adquisición de material informático para la modernización tecnológica del Ayuntamiento de Firgas.</t>
  </si>
  <si>
    <t>21.PCA.05.02</t>
  </si>
  <si>
    <t>Reasfaltado de la Carretera Padilla-Rosales</t>
  </si>
  <si>
    <t>20.PCA.07.01</t>
  </si>
  <si>
    <t>Repavimentación carretera municipal GC-196 Pk 1+500 a Pk 2+0,00 (Avenida de Los Artesanos).</t>
  </si>
  <si>
    <t>20.PCA.07.02</t>
  </si>
  <si>
    <t>Construcción de nichos en el cementerio de Ingenio.</t>
  </si>
  <si>
    <t>20.PCA.07.03</t>
  </si>
  <si>
    <t>Implantación de puntos de recarga de vehículos eléctricos en infraestructuras municipales.</t>
  </si>
  <si>
    <t>20.PCA.07.06</t>
  </si>
  <si>
    <t>Adquisición de vehículo para Protección civil y Prevención de riesgos.</t>
  </si>
  <si>
    <t>21.PCA.07.01</t>
  </si>
  <si>
    <t>Intervención para mejora y actualización del punto limpio municipal</t>
  </si>
  <si>
    <t>21.PCA.07.02</t>
  </si>
  <si>
    <t>Mejora de las infraestructuras básicas municipales en las calles paseo de ronda y otras</t>
  </si>
  <si>
    <t>21.PCA.07.03</t>
  </si>
  <si>
    <t>Ejecución de actuaciones para mejora de la accesibilidad y creación de zona de sombra en la Playa del Burrero.</t>
  </si>
  <si>
    <t>20.PCA.08.01-1</t>
  </si>
  <si>
    <t>LOTE 1. Asfaltado Loma I, Loma Pino Seco, Las Filipinas y Barranquillo Andrés.</t>
  </si>
  <si>
    <t>20.PCA.08.01-2</t>
  </si>
  <si>
    <t>LOTE 2. Asfaltado Loma I, Loma Pino Seco, Las Filipinas y Barranquillo Andrés.</t>
  </si>
  <si>
    <t>21.PCA.08.01</t>
  </si>
  <si>
    <t>Saneamiento en el núcleo urbano de El Cercado.</t>
  </si>
  <si>
    <t>21.PCA.08.02</t>
  </si>
  <si>
    <t>Reforma instalación eléctrica en baja tensión (B.T.) en oficinas municipales de Arguineguín.</t>
  </si>
  <si>
    <t>20.PCA.09.01</t>
  </si>
  <si>
    <t>Reposición del césped artificial y mejora de instalaciones del campo de fútbol García Hernández.</t>
  </si>
  <si>
    <t>21.PCA.09.01</t>
  </si>
  <si>
    <t>Mejora en instalaciones de la calle Galicia</t>
  </si>
  <si>
    <t>20.PCA.10.01</t>
  </si>
  <si>
    <t>Lote 1. Proyecto de repavimentación de calzadas de la Carretera del Norte (sentido bajada), Distrito Ciudad Alta</t>
  </si>
  <si>
    <t>20.PCA.10.02</t>
  </si>
  <si>
    <t>Lote 2. Proyecto de repavimentación de calzadas de la Carretera del Norte (sentido subida) y C/ Víctor Doreste, Distrito Ciudad Alta</t>
  </si>
  <si>
    <t>20.PCA.10.03</t>
  </si>
  <si>
    <t>Lote 3. Proyecto de repavimentación de calzadas en la Avenida Parque Central, Distrito Ciudad Alta</t>
  </si>
  <si>
    <t>20.PCA.10.04</t>
  </si>
  <si>
    <t>Lote 1. Proyecto de repavimentación de calzadas en la Avenida Juan Carlos I</t>
  </si>
  <si>
    <t>20.PCA.10.05</t>
  </si>
  <si>
    <t>Lote 2. Proyecto de repavimentación de calzadas en la Avenida Juan Carlos I</t>
  </si>
  <si>
    <t>20.PCA.10.06</t>
  </si>
  <si>
    <t>Lote 1. Proyecto de repavimentación de calzadas en el Barrio de La Feria</t>
  </si>
  <si>
    <t>20.PCA.10.07</t>
  </si>
  <si>
    <t>Lote 2. Proyecto de repavimentación de calzadas en el Barrio de La Feria</t>
  </si>
  <si>
    <t>20.PCA.10.08</t>
  </si>
  <si>
    <t>Lote 3. Proyecto de repavimentación de calzadas en el Barrio de La Feria</t>
  </si>
  <si>
    <t>20.PCA.10.09</t>
  </si>
  <si>
    <t>Lote 1. Proyecto de repavimentación de calzadas en el Barrio de San Lázaro</t>
  </si>
  <si>
    <t>20.PCA.10.10</t>
  </si>
  <si>
    <t>Lote 2. Proyecto de repavimentación de calzadas en el Barrio de San Lázaro</t>
  </si>
  <si>
    <t>20.PCA.10.11</t>
  </si>
  <si>
    <t>Lote 3. Proyecto de repavimentación de calzadas en el Barrio de San Lázaro</t>
  </si>
  <si>
    <t>20.PCA.10.12</t>
  </si>
  <si>
    <t>Proyecto de demolición y reposición de bancos en la Avenida Marítima, 2020</t>
  </si>
  <si>
    <t>20.PCA.10.13</t>
  </si>
  <si>
    <t>Actualización, reforma y mejora de la eficiencia energética y sostenibilidad de instalaciones de alumbrados públicos de los barrios de San José y San Cristóbal mediante tecnología led</t>
  </si>
  <si>
    <t>20.PCA.10.14</t>
  </si>
  <si>
    <t>Obras de consolidación estructural del Parque Central de Bomberos de Miller Bajo</t>
  </si>
  <si>
    <t>20.PCA.10.15</t>
  </si>
  <si>
    <t>Proyecto de urbanización C/ Hoya de La Gallina entre C/ Fondos del Segura y acceso al Cementerio San Lázaro</t>
  </si>
  <si>
    <t>20.PCA.10.17</t>
  </si>
  <si>
    <t>Reparación de muros en Urbanización Cinco Continentes</t>
  </si>
  <si>
    <t>20.PCA.10.18</t>
  </si>
  <si>
    <t>Actuación en muro de contención Calle Cantabria</t>
  </si>
  <si>
    <t>20.PCA.10.19</t>
  </si>
  <si>
    <t>Actuación en muro de contención Calle Teide</t>
  </si>
  <si>
    <t>20.PCA.10.20</t>
  </si>
  <si>
    <t>Actuación en muro de contención Calle Florinda</t>
  </si>
  <si>
    <t>20.PCA.10.22</t>
  </si>
  <si>
    <t>Acondicionamiento Calle Mederos. Barrio de San Juan</t>
  </si>
  <si>
    <t>20.PCA.10.23</t>
  </si>
  <si>
    <t>Vial de conexión de la GC-300 con Tamaraceite Sur</t>
  </si>
  <si>
    <t>20.PCA.10.24</t>
  </si>
  <si>
    <t>Estabilización de laderas Calle Habana. La Minilla</t>
  </si>
  <si>
    <t>20.PCA.10.25</t>
  </si>
  <si>
    <t>Mejoras en las escuelas municipales de educación infantil</t>
  </si>
  <si>
    <t>20.PCA.10.26</t>
  </si>
  <si>
    <t>20.PCA.11.02</t>
  </si>
  <si>
    <t>Suministro de vehículo  todoterreno ligero tipo Pick up con bomba y cisterna equipada con DESA y suministro de EPI'S especializados para incendios forestales</t>
  </si>
  <si>
    <t>20.PCA.11.03</t>
  </si>
  <si>
    <t>Suministro de equipamiento y material informático para distintas áreas municipales.</t>
  </si>
  <si>
    <t>20.PCA.12.01</t>
  </si>
  <si>
    <t>Hormigonado de la calle Los Cercadillos</t>
  </si>
  <si>
    <t>20.PCA.12.02</t>
  </si>
  <si>
    <t>Renovación y ampliación de la red de abastecimiento de la calle Doctor Fleming</t>
  </si>
  <si>
    <t>20.PCA.12.03</t>
  </si>
  <si>
    <t>Acondicionamiento del cerramiento del terrero de lucha, en la zona deportiva de Los Cascajos</t>
  </si>
  <si>
    <t>20.PCA.12.04</t>
  </si>
  <si>
    <t>Redacción proyecto Instalación solar fotovoltaica en Residencia de Mayores.</t>
  </si>
  <si>
    <t>20.PCA.12.05</t>
  </si>
  <si>
    <t>Redacción proyecto director de regeneración paisajística de La Aldea de San Nicolás.</t>
  </si>
  <si>
    <t>21.PCA.12.01</t>
  </si>
  <si>
    <t>Acondicionamiento de vías municipales en diversos núcleos del T.M. de La Aldea de San Nicolás.</t>
  </si>
  <si>
    <t>21.PCA.12.02</t>
  </si>
  <si>
    <t>Proyecto de eficiencia energética por medio de tecnología led en red AP El Hoyo.</t>
  </si>
  <si>
    <t>21.PCA.12.03</t>
  </si>
  <si>
    <t>Instalación solar fotovoltaica de autoconsumo en CEIP La Ladera.</t>
  </si>
  <si>
    <t>21.PCA.12.04</t>
  </si>
  <si>
    <t>Istalación eléctrica de baja tensión en  Albergue Municipal La Aldea.</t>
  </si>
  <si>
    <t>20.PCA.13.01</t>
  </si>
  <si>
    <t>Proyecto de adecuación de Edificios Polifuncionales Comarcales (Servicios a la Comunidad) Equipamiento Estructurante del Casco Urbano de la Villa de Santa Brígida.</t>
  </si>
  <si>
    <t>21.PCA.13.01</t>
  </si>
  <si>
    <t>Acondicionamiento de diferentes tramos viarios: El Gamonal, El Lomo, El Campanario y Las Laderas.</t>
  </si>
  <si>
    <t>21.PCA.13.02</t>
  </si>
  <si>
    <t>Acondicionamiento y mejora de la eficiencia Energética del Alumbrado Público de Pino Santo.</t>
  </si>
  <si>
    <t>21.PCA.13.03</t>
  </si>
  <si>
    <t>Reforma, acondicionamiento y mejora de la Eficiencia Energética del centro de mando del Alumbrado Público de la Calle Princesa Arminda.</t>
  </si>
  <si>
    <t>20.PCA.14.01</t>
  </si>
  <si>
    <t>Renovación aceras y cancha deportiva. 50 viviendas, calle El Cardón. Sardina del Sur.</t>
  </si>
  <si>
    <t>20.PCA.14.02</t>
  </si>
  <si>
    <t>Parque urbano Camilo Sánchez. 2ª fase.</t>
  </si>
  <si>
    <t>20.PCA.14.05</t>
  </si>
  <si>
    <t>Mejora de la Karpa Municipal.</t>
  </si>
  <si>
    <t>20.PCA.14.07</t>
  </si>
  <si>
    <t>Ampliación y adaptación del Velatorio de Vecindario.</t>
  </si>
  <si>
    <t>20.PCA.14.08</t>
  </si>
  <si>
    <t>Mejora de cerramiento y pavimento de la cancha deportiva Los Llanos y otras.</t>
  </si>
  <si>
    <t>20.PCA.15.01</t>
  </si>
  <si>
    <t>Ampliación del alumbado público Ingenio Blanco.</t>
  </si>
  <si>
    <t>20.PCA.15.02</t>
  </si>
  <si>
    <t>Ampliación del alcantarillado Tres Cruces-Lomo Betancor.</t>
  </si>
  <si>
    <t>20.PCA.15.04</t>
  </si>
  <si>
    <t>Alumbrado fotovoltaico en zonas aisladas.</t>
  </si>
  <si>
    <t>20.PCA.15.05</t>
  </si>
  <si>
    <t>Adquisición vehículos eléctricos.</t>
  </si>
  <si>
    <t>20.PCA.16.01</t>
  </si>
  <si>
    <t>Rehabilitación del entorno de La Vaguada (Fase III)</t>
  </si>
  <si>
    <t>20.PCA.17.02</t>
  </si>
  <si>
    <t>Fase II muros de Melenara.</t>
  </si>
  <si>
    <t>Dirección de obra y coordinación de seguridad y salud: Fase II muros de Melenara.</t>
  </si>
  <si>
    <t>20.PCA.17.04</t>
  </si>
  <si>
    <t>Ampliación del cementerio de San Gregorio Fase II.</t>
  </si>
  <si>
    <t>Dirección de obra y coordinación de seguridad y salud: Ampliación del cementerio de San Gregorio Fase II.</t>
  </si>
  <si>
    <t>20.PCA.17.05</t>
  </si>
  <si>
    <t>Puesta en valor histórico artístico San Juan - San Francisco (bibliotecas pública municipal).</t>
  </si>
  <si>
    <t>Dirección de obra y coordinación de seguridad y salud: Puesta en valor histórico artístico San Juan - San Francisco (bibliotecas pública municipal).</t>
  </si>
  <si>
    <t>21.PCA.17.01</t>
  </si>
  <si>
    <t>Pluviales La Herradura.</t>
  </si>
  <si>
    <t>Dirección de obra y Coordinación de seguridad y salud: Pluviales La Herradura.</t>
  </si>
  <si>
    <t>21.PCA.17.02</t>
  </si>
  <si>
    <t>Reasfaltado El Calero y alrededores.</t>
  </si>
  <si>
    <t>21.PCA.17.02-AT1</t>
  </si>
  <si>
    <t>Dirección de obra y Coordinación de seguridad y salud: Reasfaltado El Calero y alrededores.</t>
  </si>
  <si>
    <t>21.PCA.17.03</t>
  </si>
  <si>
    <t>Dotación de red de abastecimiento a lugar La Solana - La Gavia.</t>
  </si>
  <si>
    <t>21.PCA.17.03-AT1</t>
  </si>
  <si>
    <t>Dirección de obra y Coordinación de seguridad y salud: Dotación de red de abastecimiento a lugar La Solana - La Gavia.</t>
  </si>
  <si>
    <t>21.PCA.17.05</t>
  </si>
  <si>
    <t>Mejora del suministro en la zona de Lomo Blanco.</t>
  </si>
  <si>
    <t>21.PCA.17.05-AT1</t>
  </si>
  <si>
    <t>Dirección de obra y Coordinación de seguridad y salud: Mejora del suministro en la zona de Lomo Blanco.</t>
  </si>
  <si>
    <t>21.PCA.17.06</t>
  </si>
  <si>
    <t>Renovación de redes de abastecimiento en la calle Bondad.</t>
  </si>
  <si>
    <t>21.PCA.17.07</t>
  </si>
  <si>
    <t>Dotación saneamiento tramo calle Cristobal García del Castillo (n 1-6) El Ejido.</t>
  </si>
  <si>
    <t>21.PCA.17.07-AT1</t>
  </si>
  <si>
    <t>Dirección de obra y Coordinación de seguridad y salud: Dotación saneamiento tramo calle Cristobal García del Castillo (n 1-6) El Ejido.</t>
  </si>
  <si>
    <t>21.PCA.17.08</t>
  </si>
  <si>
    <t>Dotación saneamiento calle en La Majadilla.</t>
  </si>
  <si>
    <t>21.PCA.17.08-AT1</t>
  </si>
  <si>
    <t>Dirección de obra y Coordinación de seguridad y salud: Dotación saneamiento calle en La Majadilla.</t>
  </si>
  <si>
    <t>21.PCA.17.10</t>
  </si>
  <si>
    <t>Proyecto mejoras interiores y exteriores en Teatro Juan Ramón Jiménez.</t>
  </si>
  <si>
    <t>21.PCA.17.10-AT1</t>
  </si>
  <si>
    <t>Dirección de obra y Coordinación de seguridad y salud: Proyecto mejoras interiores y exteriores en Teatro Juan Ramón Jiménez.</t>
  </si>
  <si>
    <t>20.PCA.18.01</t>
  </si>
  <si>
    <t>Alcantarillado La Peña Barranco El Pino.</t>
  </si>
  <si>
    <t>20.PCA.19.01</t>
  </si>
  <si>
    <t>Reparación del vaso de la piscina interior del Complejo municipal de ocio, deportes y salud "La Piscina"</t>
  </si>
  <si>
    <t>20.PCA.19.02</t>
  </si>
  <si>
    <t>Acondicionamiento de parcela para acopio de material municipal</t>
  </si>
  <si>
    <t>20.PCA.19.03</t>
  </si>
  <si>
    <t>Mejora y ampliación del Local Social Era de Mota</t>
  </si>
  <si>
    <t>20.PCA.20.01</t>
  </si>
  <si>
    <t>Reforma de la Casa Consistorial</t>
  </si>
  <si>
    <t>Dirección de obra: Proyecto de mejora del alumbrado público y eficiencia energética en el Norte de Gran Canaria.</t>
  </si>
  <si>
    <t>Dirección de Seguridad y Salud: Proyecto de mejora del alumbrado público y eficiencia energética en el Norte de Gran Canaria.</t>
  </si>
  <si>
    <t>20.PCM.27.01</t>
  </si>
  <si>
    <t>Suministro de equipamiento y material para la Oficina Comarcal de Asistencia a Víctimas de Violencia de Género.</t>
  </si>
  <si>
    <t>20.PCM.27.02</t>
  </si>
  <si>
    <t>Proyecto de reforma y rehabilitación de la envolvente del edificio de la sede de la Mancomunidad y equipamiento para su mejora energética y exteriores.</t>
  </si>
  <si>
    <t>20.PCM.27.03</t>
  </si>
  <si>
    <t>3 vehículos para servicios municipales carga cortos</t>
  </si>
  <si>
    <t>20.PCM.27.04</t>
  </si>
  <si>
    <t>2 vehículos para servicios y obras municipales</t>
  </si>
  <si>
    <t>20.PCM.27.05</t>
  </si>
  <si>
    <t>3 vehículos para servicios municipales carga largos</t>
  </si>
  <si>
    <t>20.PCM.27.06</t>
  </si>
  <si>
    <t>2 vehículos para servicios municipales carga pick up</t>
  </si>
  <si>
    <t>20.PCM.27.07</t>
  </si>
  <si>
    <t>1 ambulancia</t>
  </si>
  <si>
    <t>20.PCM.27.08</t>
  </si>
  <si>
    <t>5 vehículos híbridos servicio oficial</t>
  </si>
  <si>
    <t>2 vehículos híbridos policía local</t>
  </si>
  <si>
    <t>20.PCM.27.10</t>
  </si>
  <si>
    <t>1 vehículos de transporte</t>
  </si>
  <si>
    <t>20.PCM.27.11</t>
  </si>
  <si>
    <t>1 vehículo primera intervención de extinción incendios</t>
  </si>
  <si>
    <t>20.PCM.27.12</t>
  </si>
  <si>
    <t>1 autobomba forestal</t>
  </si>
  <si>
    <t>20.PCM.27.13</t>
  </si>
  <si>
    <t>1 Punto de recarga para vehículos eléctricos</t>
  </si>
  <si>
    <t>18.PCA.06.03</t>
  </si>
  <si>
    <t xml:space="preserve">UTE SATOCAN, SA VILLAR TRABAJOS VERTICALES CANARIOS, S.L. </t>
  </si>
  <si>
    <t>20.PCA.07.04-2</t>
  </si>
  <si>
    <t>LOTE 2:Adquisición de tres vehículos eléctricos para el parque móvil municipal.</t>
  </si>
  <si>
    <t xml:space="preserve">ANTONIO RAMON PUIG HERNANDEZ E HIJOS, S.L.U. </t>
  </si>
  <si>
    <t xml:space="preserve">LUMICAN, S.A. </t>
  </si>
  <si>
    <t xml:space="preserve">BRISA MOTOR, S.L. </t>
  </si>
  <si>
    <t>22.PCA.07.01</t>
  </si>
  <si>
    <t>Mejora de redes generales de servicios en las vías urbanas Avda. de los artesanos y otras</t>
  </si>
  <si>
    <t>22.PCA.07.02</t>
  </si>
  <si>
    <t>Adquisición de vehículos eléctricos para el parque móvil municipal (año 2022)</t>
  </si>
  <si>
    <t>22.PCA.07.03</t>
  </si>
  <si>
    <t>Sustitución a led en luminarias de alumbrado público Cercado Grande-Avda. de Valencia</t>
  </si>
  <si>
    <t>23.PCA.07.01</t>
  </si>
  <si>
    <t>Adquisición de vehículos eléctricos para el parque móvil municipal (año 2023)</t>
  </si>
  <si>
    <t>23.PCA.07.02</t>
  </si>
  <si>
    <t>Actuación de ahorro energético mediante instalación de cambio a led en C.E.I.P. Claudio de la Torre</t>
  </si>
  <si>
    <t>23.PCA.07.03</t>
  </si>
  <si>
    <t>Actuación de ahorro energético mediante instalación de cambio a led en C.E.I.P. José Sánchez y Sánchez</t>
  </si>
  <si>
    <t>23.PCA.07.04</t>
  </si>
  <si>
    <t>Sustitución a led en luminarias de alumbrado público en Barrio Nuevo</t>
  </si>
  <si>
    <t>21.PCA.08.03</t>
  </si>
  <si>
    <t>Actuaciones de eficiencia energética en alumbrado público CAP 129, Barranquillo Andrés</t>
  </si>
  <si>
    <t>21.PCA.08.04</t>
  </si>
  <si>
    <t>Actuaciones de eficiencia energética en alumbrado público CAP 122, El Sao</t>
  </si>
  <si>
    <t>22.PCA.08.01</t>
  </si>
  <si>
    <t>Plaza Motor Grande (C/ Salamanca), Puerto Rico</t>
  </si>
  <si>
    <t xml:space="preserve">KEC-MEDIOAMBIENTE, S.L. </t>
  </si>
  <si>
    <t>Repavimentación y mejora de tramos de los caminos Lomo El Marco, El Tablero y El Caiderillo.</t>
  </si>
  <si>
    <t>22.PCA.09.02</t>
  </si>
  <si>
    <t>Lote 4. Repavimentación calzadas distrito Ciudad Alta. Barrio San Lázaro</t>
  </si>
  <si>
    <t>20.PCA.10.27</t>
  </si>
  <si>
    <t>Acondicionamiento escuela infantil Bambi</t>
  </si>
  <si>
    <t>20.PCA.10.28</t>
  </si>
  <si>
    <t>Parque deportivo y mejora ambiental en Lomo Blanco. Vial de acceso y aparcamiento.</t>
  </si>
  <si>
    <t>20.PCA.10.29</t>
  </si>
  <si>
    <t>Repavimentación de calzadas en los barrios de Almatriche y El Secadero</t>
  </si>
  <si>
    <t>21.PCA.10.01</t>
  </si>
  <si>
    <t>Mejora de la seguridad y accesibilidad de carril bici y cruces peatonales en la Avda. Alcalde José Ramírez Bethencourt</t>
  </si>
  <si>
    <t>21.PCA.10.02</t>
  </si>
  <si>
    <t>Acondicionamiento y mejoras de la Comisaría de la policía local. Parque Santa Catalina</t>
  </si>
  <si>
    <t>20.PCA.12.06-1</t>
  </si>
  <si>
    <t>Lote 1: Creación de nuevos espacios. Equipamiento para eventos de promoción y dinamización del ZCA La Aldea.</t>
  </si>
  <si>
    <t>20.PCA.12.06-2</t>
  </si>
  <si>
    <t>Lote 2: Mobiliario urbano. Equipamiento para eventos de promoción y dinamización del ZCA La Aldea.</t>
  </si>
  <si>
    <t>20.PCA.12.06-3</t>
  </si>
  <si>
    <t>Lote 3: Zona de exposición. Equipamiento para eventos de promoción y dinamización del ZCA La Aldea.</t>
  </si>
  <si>
    <t>20.PCA.12.06-4</t>
  </si>
  <si>
    <t>Lote 4: Imagen y sonido . Equipamiento para eventos de promoción y dinamización del ZCA La Aldea.</t>
  </si>
  <si>
    <t>20.PCA.12.07</t>
  </si>
  <si>
    <t>Acondicionamiento de la vía municipal en el barrio de El Hoyo</t>
  </si>
  <si>
    <t xml:space="preserve">GESTIÓN Y TÉCNICAS DEL AGUA, S.A. (GESTAGUA, S.A.) </t>
  </si>
  <si>
    <t xml:space="preserve">DAVID MARTIN SOSA </t>
  </si>
  <si>
    <t xml:space="preserve">SUAREZ E HIJOS, S.L. (SURHISA) </t>
  </si>
  <si>
    <t xml:space="preserve">JUAN ERNESTO GUERRA SANTANA </t>
  </si>
  <si>
    <t>22.PCA.14.01</t>
  </si>
  <si>
    <t>Acondicionamiento del depósito de almacenamiento de agua para consumo humano, estanque Blanco</t>
  </si>
  <si>
    <t>22.PCA.14.02</t>
  </si>
  <si>
    <t>Sustitución de luminaria por tecnología led, calles Río, Teneguía y otras</t>
  </si>
  <si>
    <t>22.PCA.14.06</t>
  </si>
  <si>
    <t>Plan Municipal ante emergencia por incendios forestales de Santa Lucía "PAMIF"</t>
  </si>
  <si>
    <t>20.PCA.15.03-1</t>
  </si>
  <si>
    <t>LOTE 1: Acondicionamiento de la zona de juegos y actividades de la Plaza Las Huertas.</t>
  </si>
  <si>
    <t>20.PCA.15.03-2</t>
  </si>
  <si>
    <t>LOTE 2: Acondicionamiento de la zona de juegos y actividades de la Plaza Las Huertas.</t>
  </si>
  <si>
    <t>20.PCA.15.06-1</t>
  </si>
  <si>
    <t>SUMINISTRO A: Dotación de medios materiales del Plan de Emergencias Municipal.</t>
  </si>
  <si>
    <t>20.PCA.15.06-2</t>
  </si>
  <si>
    <t>SUMINISTRO B: Dotación de medios materiales del Plan de Emergencias Municipal.</t>
  </si>
  <si>
    <t>20.PCA.15.07</t>
  </si>
  <si>
    <t>Obras de construcción de pérgola en el Parque urbano del Bardo</t>
  </si>
  <si>
    <t>20.PCA.15.08</t>
  </si>
  <si>
    <t>Obras de reasfaltado de calles en El Gallego</t>
  </si>
  <si>
    <t>20.PCA.15.09</t>
  </si>
  <si>
    <t>Dotación de medios materiales del Plan de Emergencias</t>
  </si>
  <si>
    <t>21.PCA.15.01</t>
  </si>
  <si>
    <t>Obras de mantenimiento y conservación de la Casa Consistorial</t>
  </si>
  <si>
    <t>21.PCA.15.02</t>
  </si>
  <si>
    <t>Mejora del alumbrado público en diversas zonas</t>
  </si>
  <si>
    <t xml:space="preserve">TECNICAS COMPETITIVAS, S.A. </t>
  </si>
  <si>
    <t>21.PCA.16.01</t>
  </si>
  <si>
    <t>Consolidación, refuerzo y mejora de camino en El Carrizal</t>
  </si>
  <si>
    <t>21.PCA.19.01</t>
  </si>
  <si>
    <t>Mejora superficie espacios libres CEIP Los Llanetes, Elvira Vaquero y Valsequillo San Roque.</t>
  </si>
  <si>
    <t>21.PCA.19.03</t>
  </si>
  <si>
    <t>Suministro luminarias mejora eficiencia energética del alumbrado público de Valsequillo.</t>
  </si>
  <si>
    <t>20.PCM.23.01-1</t>
  </si>
  <si>
    <t>Lote 1: Suministro de 7 furgones eléctricos de baterías. Suministro de vehículos eléctricos y puntos de recarga para servicios municipales del Norte de Gran Canaria.</t>
  </si>
  <si>
    <t>20.PCM.23.01-2</t>
  </si>
  <si>
    <t>Lote 2: Suministro de 5 furgonetas combi 5 plazas eléctricas de baterías (BEV) -vehículo 0 emisiones-. Suministro de vehículos eléctricos y puntos de recarga para servicios municipales del Norte de Gran Canaria.</t>
  </si>
  <si>
    <t>20.PCM.23.01-3</t>
  </si>
  <si>
    <t>Lote 3: Suministro de 2 furgonetas combi 7 eléctricas de baterías. Suministro de vehículos eléctricos y puntos de recarga para servicios municipales del Norte de Gran Canaria.</t>
  </si>
  <si>
    <t>20.PCM.23.01-4</t>
  </si>
  <si>
    <t>Lote 4: Suministro de 3 motocicletas eléctricas de baterías (BEV) -vehículo 0 emisiones. Suministro de vehículos eléctricos y puntos de recarga para servicios municipales del Norte de Gran Canaria.</t>
  </si>
  <si>
    <t>20.PCM.23.01-5</t>
  </si>
  <si>
    <t>Lote 5: Suministro de 4 vehículos eléctricos híbridos enchufables (PHEV) -vehículo 0 emisiones- y tracción a las 4 ruedas (4X4 o 4WD). Suministro de vehículos eléctricos y puntos de recarga para servicios municipales del Norte de Gran Canaria.</t>
  </si>
  <si>
    <t xml:space="preserve">UNIQUE EXECUTIVE COACHES, S.L. </t>
  </si>
  <si>
    <t>20.PCM.23.01-6</t>
  </si>
  <si>
    <t>Lote 6: Suministro de 2 vehículos eléctricos de baterías (BEV) -vehículo 0 emisiones. Suministro de vehículos eléctricos y puntos de recarga para servicios municipales del Norte de Gran Canaria.</t>
  </si>
  <si>
    <t xml:space="preserve">DOMINGO ALONSO GRAN CANARIA, S.L.U. </t>
  </si>
  <si>
    <t>20.PCM.23.01-7</t>
  </si>
  <si>
    <t>Lote 7: Suministro de un vehículo de movilidad personal eléctrico con manillar -VMP- de características “B” o similar. Suministro de vehículos eléctricos y puntos de recarga para servicios municipales del Norte de Gran Canaria.</t>
  </si>
  <si>
    <t xml:space="preserve">MARTA MARIA LANG-LENTON ESPAÑAQUE </t>
  </si>
  <si>
    <t>20.PCM.23.01-8</t>
  </si>
  <si>
    <t>Lote 8: Suministro de 2 sistemas de alimentación específico del vehículo eléctrico para recargas en modo carga 4. Suministro de vehículos eléctricos y puntos de recarga para servicios municipales del Norte de Gran Canaria.</t>
  </si>
  <si>
    <t>20.PCM.23.01-9</t>
  </si>
  <si>
    <t>Lote 9: Suministro de 2 sistemas de alimentación específico del vehículo eléctrico para recargas vinculadas en modo carga 3. Suministro de vehículos eléctricos y puntos de recarga para servicios municipales del Norte de Gran Canaria.</t>
  </si>
  <si>
    <t>20.PCM.23.01-10</t>
  </si>
  <si>
    <t>Lote 10: Suministro de 10 sistemas de alimentación específico del vehículo eléctrico para recargas vinculadas en modo carga 3. Suministro de vehículos eléctricos y puntos de recarga para servicios municipales del Norte de Gran Canaria.</t>
  </si>
  <si>
    <t xml:space="preserve">DRIVETHECITY, S.L. </t>
  </si>
  <si>
    <t>20.PCM.23.02-1</t>
  </si>
  <si>
    <t>LOTE 1 AGAETE. Proyecto de mejora del alumbrado público y eficiencia energética en el Norte de Gran Canaria.</t>
  </si>
  <si>
    <t>20.PCM.23.02-2</t>
  </si>
  <si>
    <t>LOTE 2 ARTENARA. Proyecto de mejora del alumbrado público y eficiencia energética en el Norte de Gran Canaria.</t>
  </si>
  <si>
    <t xml:space="preserve">INSTALACIONES Y SERVICIOS PARA EL AHORRO Y LA EFICIENCIA, S.A. </t>
  </si>
  <si>
    <t>20.PCM.23.02-3</t>
  </si>
  <si>
    <t>LOTE 3 ARUCAS. Proyecto de mejora del alumbrado público y eficiencia energética en el Norte de Gran Canaria.</t>
  </si>
  <si>
    <t xml:space="preserve">ACEINSA MOVILIDAD S.A. </t>
  </si>
  <si>
    <t>20.PCM.23.02-4</t>
  </si>
  <si>
    <t>LOTE 4 FIRGAS. Proyecto de mejora del alumbrado público y eficiencia energética en el Norte de Gran Canaria.</t>
  </si>
  <si>
    <t>20.PCM.23.02-5</t>
  </si>
  <si>
    <t>LOTE 5 GÁLDAR. Proyecto de mejora del alumbrado público y eficiencia energética en el Norte de Gran Canaria.</t>
  </si>
  <si>
    <t>20.PCM.23.02-6</t>
  </si>
  <si>
    <t>LOTE 6 MOYA. Proyecto de mejora del alumbrado público y eficiencia energética en el Norte de Gran Canaria.</t>
  </si>
  <si>
    <t>20.PCM.23.02-7</t>
  </si>
  <si>
    <t>LOTE 7 SANTA Mº GUÍA. Proyecto de mejora del alumbrado público y eficiencia energética en el Norte de Gran Canaria.</t>
  </si>
  <si>
    <t>20.PCM.23.02-8</t>
  </si>
  <si>
    <t>LOTE 8 LA ALDEA DE SAN NICOLÁS. Proyecto de mejora del alumbrado público y eficiencia energética en el Norte de Gran Canaria.</t>
  </si>
  <si>
    <t>20.PCM.23.03-1</t>
  </si>
  <si>
    <t>LOTE 1: Proyecto de mejora de tecnología de la información en el Norte de Gran Canaria.</t>
  </si>
  <si>
    <t xml:space="preserve">JUAN OLIVER OLIVA ALONSO </t>
  </si>
  <si>
    <t xml:space="preserve">GUSTAVO PÉREZ SANTANA </t>
  </si>
  <si>
    <t xml:space="preserve">VELORCIOS, S.L. </t>
  </si>
  <si>
    <t>20.PCM.23.03-2</t>
  </si>
  <si>
    <t>LOTE 2: Proyecto de mejora de tecnología de la información en el Norte de Gran Canaria.</t>
  </si>
  <si>
    <t xml:space="preserve">MISTRAL TECONOLOGÍAS DE INFORMACIÓN Y COMUNICACIONES, S.L.. </t>
  </si>
  <si>
    <t>22.PCM.23.02AT1</t>
  </si>
  <si>
    <t>Dirección de obre proyecto de mejora del alumbrado público y eficiencia energética en el Norte de Gran Canaria.</t>
  </si>
  <si>
    <t>22.PCM.23.02AT2</t>
  </si>
  <si>
    <t>Dirección de seguridad y salud proyecto de mejora del alumbrado público y eficiencia energética en el Norte de Gran Canaria.</t>
  </si>
  <si>
    <t>22.PCM.23.03</t>
  </si>
  <si>
    <t>Mejora de equipamientos de seguridad para protección civil y policía local del Norte de Gran Canaria.</t>
  </si>
  <si>
    <t>Vehículos híbridos para policías locales.</t>
  </si>
  <si>
    <t>20.PCM.27.15</t>
  </si>
  <si>
    <t>Puntos de recarga vehículos eléctricos municipales.</t>
  </si>
  <si>
    <t>21.PCM.27.01</t>
  </si>
  <si>
    <t>Suministro de desfibriladores semiautomáticos para edificios municipales</t>
  </si>
  <si>
    <t xml:space="preserve">ICAMOTOR VENTA DE AUTOMOVILES, S.L. </t>
  </si>
  <si>
    <t xml:space="preserve">JUAN ANTONIO RIVERA, S.L. </t>
  </si>
  <si>
    <t xml:space="preserve">ROSENBAUER ESPAÑOLA, SA </t>
  </si>
  <si>
    <t>Aprobado</t>
  </si>
  <si>
    <t>Adjudicado</t>
  </si>
  <si>
    <t>Total Aprobado</t>
  </si>
  <si>
    <t>Total Adjudicado</t>
  </si>
  <si>
    <t>Financiación %</t>
  </si>
  <si>
    <t>Denominacion Obra</t>
  </si>
  <si>
    <t>Modif</t>
  </si>
  <si>
    <t>Fecha Aprobación</t>
  </si>
  <si>
    <t>Contratista</t>
  </si>
  <si>
    <t>AGAETE</t>
  </si>
  <si>
    <t>PCA4-01</t>
  </si>
  <si>
    <t>PCA4-08</t>
  </si>
  <si>
    <t>Total AGAETE</t>
  </si>
  <si>
    <t>AGÜIMES</t>
  </si>
  <si>
    <t>Total AGÜIMES</t>
  </si>
  <si>
    <t>ARTENARA</t>
  </si>
  <si>
    <t>PCA4-02</t>
  </si>
  <si>
    <t>Total ARTENARA</t>
  </si>
  <si>
    <t>ARUCAS</t>
  </si>
  <si>
    <t>PCA4-05</t>
  </si>
  <si>
    <t>Total ARUCAS</t>
  </si>
  <si>
    <t>FIRGAS</t>
  </si>
  <si>
    <t>PCA4-03</t>
  </si>
  <si>
    <t>PCA4-07</t>
  </si>
  <si>
    <t>PCA4-04</t>
  </si>
  <si>
    <t>PCA4-06</t>
  </si>
  <si>
    <t>Total FIRGAS</t>
  </si>
  <si>
    <t>GÁLDAR</t>
  </si>
  <si>
    <t>Total GÁLDAR</t>
  </si>
  <si>
    <t>INGENIO</t>
  </si>
  <si>
    <t>Total INGENIO</t>
  </si>
  <si>
    <t>MOGÁN</t>
  </si>
  <si>
    <t>Total MOGÁN</t>
  </si>
  <si>
    <t>MOYA</t>
  </si>
  <si>
    <t>Total MOYA</t>
  </si>
  <si>
    <t>LAS PALMAS DE GRAN CANARIA</t>
  </si>
  <si>
    <t>Total LAS PALMAS DE GRAN CANARIA</t>
  </si>
  <si>
    <t>SAN BARTOLOMÉ DE TIRAJANA</t>
  </si>
  <si>
    <t>Total SAN BARTOLOMÉ DE TIRAJANA</t>
  </si>
  <si>
    <t>LA ALDEA DE SAN NICOLÁS</t>
  </si>
  <si>
    <t>Total LA ALDEA DE SAN NICOLÁS</t>
  </si>
  <si>
    <t>SANTA BRÍGIDA</t>
  </si>
  <si>
    <t>Total SANTA BRÍGIDA</t>
  </si>
  <si>
    <t>SANTA LUCÍA DE TIRAJANA</t>
  </si>
  <si>
    <t>Total SANTA LUCÍA DE TIRAJANA</t>
  </si>
  <si>
    <t>SANTA MARÍA DE GUÍA</t>
  </si>
  <si>
    <t>Total SANTA MARÍA DE GUÍA</t>
  </si>
  <si>
    <t>TEJEDA</t>
  </si>
  <si>
    <t>Total TEJEDA</t>
  </si>
  <si>
    <t>TELDE</t>
  </si>
  <si>
    <t>Total TELDE</t>
  </si>
  <si>
    <t>TEROR</t>
  </si>
  <si>
    <t>Total TEROR</t>
  </si>
  <si>
    <t>VALLESECO</t>
  </si>
  <si>
    <t>Total VALLESECO</t>
  </si>
  <si>
    <t>VALSEQUILLO</t>
  </si>
  <si>
    <t>Total VALSEQUILLO</t>
  </si>
  <si>
    <t>VEGA DE SAN MATEO</t>
  </si>
  <si>
    <t>Total VEGA DE SAN MATEO</t>
  </si>
  <si>
    <t>MANCOM. DEL NORTE DE GRAN CANARIA</t>
  </si>
  <si>
    <t>PCM2-01</t>
  </si>
  <si>
    <t>PCM2-03</t>
  </si>
  <si>
    <t>Total MANCOM. DEL NORTE DE GRAN CANARIA</t>
  </si>
  <si>
    <t>Mancom. Intermunicipal del Sureste de G.C.</t>
  </si>
  <si>
    <t>PCM2-02</t>
  </si>
  <si>
    <t>Total Mancom. Intermunicipal del Sureste de G.C.</t>
  </si>
  <si>
    <t>Mancom. de Mun. de Las Medianías de G.C.</t>
  </si>
  <si>
    <t>PCM2-04</t>
  </si>
  <si>
    <t>PCM2-05</t>
  </si>
  <si>
    <t>Total Mancom. de Mun. de Las Medianías de G.C.</t>
  </si>
  <si>
    <t>Plan de Cooperación con los Ayuntamientos 2020-2023 - Plan de Cooperación con la Mancomunidades 2020-2023</t>
  </si>
  <si>
    <t>20.PCA.01.02</t>
  </si>
  <si>
    <t>Asfaltado de la calle Concepción y otras</t>
  </si>
  <si>
    <t>PCA4-10</t>
  </si>
  <si>
    <t>22.PCA.01.01</t>
  </si>
  <si>
    <t>Área natural de recreo, ocio, esparcimiento y zonas multiusos Las Charcas</t>
  </si>
  <si>
    <t>20.PCA.02.02-1</t>
  </si>
  <si>
    <t>LOTE 1: Albañilería y varios. Ahorro y eficiencia energética en Polideportivo de Aguimes.</t>
  </si>
  <si>
    <t>20.PCA.02.02-2</t>
  </si>
  <si>
    <t>LOTE 2: Fontanería y agua caliente sanitaria. Ahorro y eficiencia energética en Polideportivo de Aguimes.</t>
  </si>
  <si>
    <t>20.PCA.02.02-3</t>
  </si>
  <si>
    <t>LOTE 3: Instalación eléctrica, protección contraincendios y ventilación. Ahorro y eficiencia energética en Polideportivo de Aguimes.</t>
  </si>
  <si>
    <t>22.PCA.02.01</t>
  </si>
  <si>
    <t>Reforma instalación eléctrica y autoconsumo en centros escolares municipales Fase I</t>
  </si>
  <si>
    <t>PCA4-12</t>
  </si>
  <si>
    <t>20.PCA.04.03-1</t>
  </si>
  <si>
    <t>LOTE 1: Aseos autolimpiables en la costa y en el casco.</t>
  </si>
  <si>
    <t>20.PCA.04.03-2</t>
  </si>
  <si>
    <t>LOTE 2: Aseos autolimpiables en la costa y en el casco.</t>
  </si>
  <si>
    <t>20.PCA.04.04-1</t>
  </si>
  <si>
    <t>Lote nº 1: Vehículo eléctrico de baterías (BEV)-vehículo 0 emisiones. Adquisición de vehículos eléctricos para el parque móvil municipal y puntos de recarga</t>
  </si>
  <si>
    <t>20.PCA.04.04-2</t>
  </si>
  <si>
    <t>Lote nº 2: Vehículo eléctrico híbrido enchufable (PHEV) con una autonomía mínima de 40 km. y tracción a las 4 ruedas (4x4 o 4WD). Adquisición de vehículos eléctricos para el parque móvil municipal y puntos de recarga</t>
  </si>
  <si>
    <t>20.PCA.04.04-3</t>
  </si>
  <si>
    <t>Lote nº 3: 4 Furgonetas combi 5 plazas eléctricas de baterías (BEV) – vehículo 0 emisiones). Adquisición de vehículos eléctricos para el parque móvil municipal y puntos de recarga</t>
  </si>
  <si>
    <t>20.PCA.04.04-4</t>
  </si>
  <si>
    <t>Lote nº 4: Diez sistemas de alimentación específico del vehículo eléctrico para recargas vinculadas en modo carga 3. Adquisición de vehículos eléctricos para el parque móvil municipal y puntos de recarga</t>
  </si>
  <si>
    <t>22.PCA.04.01</t>
  </si>
  <si>
    <t>Creación de aparcamiento eficiente anexo al colegio CEIP en Arucas (iluminación led y puntos de recarga)</t>
  </si>
  <si>
    <t>22.PCA.04.02</t>
  </si>
  <si>
    <t>Control de la velocidad de los vehículos en la Avda. Lairaga por medio de semáforos inteligentes alimentados con energía fotovoltáica</t>
  </si>
  <si>
    <t>PCA4-13</t>
  </si>
  <si>
    <t>21.PCA.05.03-1</t>
  </si>
  <si>
    <t>Acondicionamiento de la Piscina Municipal a Gimnasio. OBRA</t>
  </si>
  <si>
    <t>22.PCA.05.02</t>
  </si>
  <si>
    <t>22.PCA.06.02</t>
  </si>
  <si>
    <t>2ª fase Edificio de aparcamientos en calle San Sebastián</t>
  </si>
  <si>
    <t>PCA4-09</t>
  </si>
  <si>
    <t>20.PCA.10.30</t>
  </si>
  <si>
    <t>Actuaciones de limpieza y protección en las Baterías de San Juan y Las Mesas de San Juan</t>
  </si>
  <si>
    <t>20.PCA.10.31</t>
  </si>
  <si>
    <t>Actuaciones menores urgentes en dependencias de la policía local. Miller Bajo</t>
  </si>
  <si>
    <t>21.PCA.10.03</t>
  </si>
  <si>
    <t>Ampliación de las dependencias municipales del Servicio de limpieza</t>
  </si>
  <si>
    <t>21.PCA.10.04</t>
  </si>
  <si>
    <t>Acondicionamiento de la carretera de Los Tarahales desde Cruce Los Tarahales hasta el Colegio Arenas</t>
  </si>
  <si>
    <t>21.PCA.10.05</t>
  </si>
  <si>
    <t>Renovación de la fuente ornamental del Parque Juan Pablo II</t>
  </si>
  <si>
    <t>21.PCA.10.06</t>
  </si>
  <si>
    <t>Conexión peatonal desde el Barrio de Hoya de La Plata al Barrio de Salto del Negro</t>
  </si>
  <si>
    <t>PCA4-11</t>
  </si>
  <si>
    <t>21.PCA.10.07</t>
  </si>
  <si>
    <t>Acondicionamiento aparcamiento Luis Doreste Silva entre calle Carvajal y Juan XXIII</t>
  </si>
  <si>
    <t>21.PCA.10.08</t>
  </si>
  <si>
    <t>Ampliación de aceras en Plaza de La Constitución tramo c/ Galo Ponte - c/ Dr. Waksman</t>
  </si>
  <si>
    <t>21.PCA.10.09</t>
  </si>
  <si>
    <t>Acondicionamiento calle Aguacate esquina calle Orobal</t>
  </si>
  <si>
    <t>21.PCA.10.10</t>
  </si>
  <si>
    <t>Sustitución césped y reparación firme CF José V Sepúlveda en Pedro Hidalgo</t>
  </si>
  <si>
    <t>22.PCA.10.01</t>
  </si>
  <si>
    <t>Reparación y puesta en marcha ascensores y elementos mecánicos de la ciudad</t>
  </si>
  <si>
    <t>22.PCA.10.02</t>
  </si>
  <si>
    <t>Acondicionamiento calle Fernando Guanarteme - tramo Viriato-Pizarro</t>
  </si>
  <si>
    <t>20.PCA.11.03-3</t>
  </si>
  <si>
    <t>Lote 3 - impresoras. Suministro de equipamiento y material informático para distintas áreas municipales.</t>
  </si>
  <si>
    <t>20.PCA.11.03-4</t>
  </si>
  <si>
    <t>Lote 4 - ups. Suministro de equipamiento y material informático para distintas áreas municipales.</t>
  </si>
  <si>
    <t>20.PCA.11.03-5</t>
  </si>
  <si>
    <t>Lote 5 - ploters y escáneres. Suministro de equipamiento y material informático para distintas áreas municipales.</t>
  </si>
  <si>
    <t>21.PCA.12.05</t>
  </si>
  <si>
    <t>Suministro e instalación de pavimento y juegos para el parque infantil del Molino de Agua</t>
  </si>
  <si>
    <t>22.PCA.12.01</t>
  </si>
  <si>
    <t>Proyecto instalación solar fotovoltaica de autoconsumo en la Residencia de mayores de La Aldea de S. Nicolás</t>
  </si>
  <si>
    <t>22.PCA.12.02</t>
  </si>
  <si>
    <t>Proyecto Director de regeneración paisajística de La Aldea de S. Nicolás</t>
  </si>
  <si>
    <t>22.PCA.12.03</t>
  </si>
  <si>
    <t>Proyecto de instalaciones eléctricas de baja tensión para estación de recarga de vehículos eléctricos (ERVE)</t>
  </si>
  <si>
    <t>22.PCA.13.01</t>
  </si>
  <si>
    <t>Proyecto ruta peatonal circuito circular Sta. Brígida - lote 2. Ruta peatonal (tramo B) Bco. Guiniguada La Angostura - Bco. de Sta. Brígida - Parque El Galeón</t>
  </si>
  <si>
    <t>22.PCA.13.02</t>
  </si>
  <si>
    <t>Proyecto obras complementarias equipamiento de las dependencias municipales de Protección civil, seguridad y emergencia.</t>
  </si>
  <si>
    <t>22.PCA.13.03</t>
  </si>
  <si>
    <t>Proyecto remodelación obras cementerio municipal</t>
  </si>
  <si>
    <t>20.PCA.14.03-1</t>
  </si>
  <si>
    <t>LOTE 1: Mejora de la red de saneamiento de la calle Tiagua, Ángel Guimerá y otras.</t>
  </si>
  <si>
    <t>20.PCA.14.03-2</t>
  </si>
  <si>
    <t>LOTE 2: Mejora de la red de saneamiento de la calle Tiagua, Ángel Guimerá y otras.</t>
  </si>
  <si>
    <t>21.PCA.14.01</t>
  </si>
  <si>
    <t>Mejoras de instalaciones en parques y canchas deportivas</t>
  </si>
  <si>
    <t>22.PCA.15.01</t>
  </si>
  <si>
    <t>Acondicionamiento y mejora de la Plaza de La Atalaya</t>
  </si>
  <si>
    <t>22.PCA.16.01</t>
  </si>
  <si>
    <t>Sistema de gestión sostenible de aguas residuales urbanas Corral de los Juncos</t>
  </si>
  <si>
    <t>22.PCA.16.02</t>
  </si>
  <si>
    <t>Sistema de gestión sostenible de aguas residuales urbanas Casas del Lomo</t>
  </si>
  <si>
    <t>20.PCA.17.02AT1</t>
  </si>
  <si>
    <t>20.PCA.17.04AT1</t>
  </si>
  <si>
    <t>20.PCA.17.05AT1</t>
  </si>
  <si>
    <t>21.PCA.17.11</t>
  </si>
  <si>
    <t>Dotación red de saneamiento calle Tomás Bretón - San Antonio</t>
  </si>
  <si>
    <t>21.PCA.17.11-AT1</t>
  </si>
  <si>
    <t>Dirección de obra y Coordinación de seguridad y salud: Dotación red de saneamiento calle Tomás Bretón - San Antonio</t>
  </si>
  <si>
    <t>21.PCA.17.12</t>
  </si>
  <si>
    <t>Repavimentación de vías de diferentes barrios de Telde: San Juan-San Gregorio-Jinámar pueblo-Herradura-Barrio del Ponce-El Caracol pueblo</t>
  </si>
  <si>
    <t>21.PCA.17.12-AT1</t>
  </si>
  <si>
    <t>Dirección de obra y Coordinación de seguridad y salud: Repavimentación de vías de diferentes barrios de Telde: San Juan-San Gregorio-Jinámar pueblo-Herradura-Barrio del Ponce-El Caracol pueblo</t>
  </si>
  <si>
    <t>21.PCA.17.13</t>
  </si>
  <si>
    <t>Mejora de red de saneamiento en calle Licenciado Calderín</t>
  </si>
  <si>
    <t>22.PCA.17.00</t>
  </si>
  <si>
    <t>Telde. Crédito pendiente de aplicar PCA 2022</t>
  </si>
  <si>
    <t>22.PCA.17.01</t>
  </si>
  <si>
    <t>Saneamiento calles Tablero del Conde; La Virgen (Lomo Magullo); Amapola (La Garita) y Clavel (La Estrella)</t>
  </si>
  <si>
    <t>22.PCA.17.09</t>
  </si>
  <si>
    <t>Centro de bienestar animal</t>
  </si>
  <si>
    <t>22.PCA.17.09-AT1</t>
  </si>
  <si>
    <t>Dirección de obra: Centro de bienestar animal</t>
  </si>
  <si>
    <t>21.PCA.18.01-0</t>
  </si>
  <si>
    <t>Mejora de eficiencia y alumbrado público en diversas zonas del municipio (NO APLICADO)</t>
  </si>
  <si>
    <t>21.PCA.18.01-1</t>
  </si>
  <si>
    <t>Lote 1 Mejora de eficiencia y alumbrado público en diversas zonas del municipio (A.P. El Hoyo-Fuente Agria)</t>
  </si>
  <si>
    <t>21.PCA.18.01-2</t>
  </si>
  <si>
    <t>Lote 2 Mejora de eficiencia y alumbrado público en diversas zonas del municipio (A.P. Guanchía, El Matadero)</t>
  </si>
  <si>
    <t>21.PCA.18.01-3</t>
  </si>
  <si>
    <t>Lote 3 Mejora de eficiencia y alumbrado público en diversas zonas del municipio (A.P. El Secuestro)</t>
  </si>
  <si>
    <t>21.PCA.18.01-4</t>
  </si>
  <si>
    <t>Lote 4 Mejora de eficiencia y alumbrado público en diversas zonas del municipio (A.P. La Degollada, Lomito Blanco)</t>
  </si>
  <si>
    <t>21.PCA.18.01-5</t>
  </si>
  <si>
    <t>Lote 5 Mejora de eficiencia y alumbrado público en diversas zonas del municipio (A.P. Miraflor)</t>
  </si>
  <si>
    <t>22.PCA.18.01</t>
  </si>
  <si>
    <t>1ª fase alcantarillado en las zonas El Faro, Cuesta Falcón y La Molineta</t>
  </si>
  <si>
    <t>21.PCA.20.01</t>
  </si>
  <si>
    <t>Instalación y reestructuración del rack de comunicaciones de la Casa Consistorial</t>
  </si>
  <si>
    <t>21.PCA.20.02</t>
  </si>
  <si>
    <t>Suministro e instalación de un sistema de alimentación ininterrumpida (SAI) en la Casa Consistorial</t>
  </si>
  <si>
    <t>21.PCA.20.03</t>
  </si>
  <si>
    <t>Suministro e instalación de un sistema multimedia de video actas para los Plenos municipales en la Casa Consistorial</t>
  </si>
  <si>
    <t>21.PCA.20.04</t>
  </si>
  <si>
    <t>Suministro e instalación de monitores interactivos en la Casa Consistorial</t>
  </si>
  <si>
    <t>21.PCA.20.07</t>
  </si>
  <si>
    <t>Suministro e instalación de persianas en los despachos de la Casa Consistorial</t>
  </si>
  <si>
    <t>22.PCA.20.01</t>
  </si>
  <si>
    <t>Acondicionamiento via El Tabuco a La Laguna</t>
  </si>
  <si>
    <t>23.PCA.20.01</t>
  </si>
  <si>
    <t>Reforma de la AA.VV. Zumacal</t>
  </si>
  <si>
    <t>20.PCA.19.04</t>
  </si>
  <si>
    <t>Construcción de nuevos nichos en el cementerio del Casco de Valsequillo y en el cementerio del Troncón</t>
  </si>
  <si>
    <t>20.PCA.19.05</t>
  </si>
  <si>
    <t>Mejora de la superficie de la cancha del CEIP Tenteniguada</t>
  </si>
  <si>
    <t>21.PCA.19.02-1</t>
  </si>
  <si>
    <t>Lote 1 Mobiliario. Dotación de mobiliario en Edificio polifuncional en el Casco de Valsequillo.</t>
  </si>
  <si>
    <t>21.PCA.19.02-2</t>
  </si>
  <si>
    <t>Lote 2 Elementos informáticos y audiovisuales. Dotación de mobiliario en Edificio polifuncional en el Casco de Valsequillo.</t>
  </si>
  <si>
    <t>22.PCA.19.00</t>
  </si>
  <si>
    <t>Valsequillo. Crédito pendiente de aplicar PCA 2022</t>
  </si>
  <si>
    <t>22.PCA.19.01</t>
  </si>
  <si>
    <t>Proyecto de adecuación y mejora de parques en tu barrio</t>
  </si>
  <si>
    <t>PCM2-06</t>
  </si>
  <si>
    <t>20.PCM.25.01-1</t>
  </si>
  <si>
    <t>LOTE I: AGÜIMES. Proyectos de obra para el ahorro de energía en el mantenimiento del alumbrado público en la Comarca del Sureste. Sustitución de luminarias por tecnología LED. Fases III y IV</t>
  </si>
  <si>
    <t>20.PCM.25.01-2</t>
  </si>
  <si>
    <t>LOTE II: INGENIO. Proyectos de obra para el ahorro de energía en el mantenimiento del alumbrado público en la Comarca del Sureste. Sustitución de luminarias por tecnología LED. Fases III y IV</t>
  </si>
  <si>
    <t>20.PCM.25.01-3</t>
  </si>
  <si>
    <t>LOTE III: SANTA LUCIA FASE III. Proyectos de obra para el ahorro de energía en el mantenimiento del alumbrado público en la Comarca del Sureste. Sustitución de luminarias por tecnología LED. Fases III y IV</t>
  </si>
  <si>
    <t>20.PCM.25.01-4</t>
  </si>
  <si>
    <t>LOTE IV: SANTA LUCIA FASE IV. Proyectos de obra para el ahorro de energía en el mantenimiento del alumbrado público en la Comarca del Sureste. Sustitución de luminarias por tecnología LED. Fases III y IV</t>
  </si>
  <si>
    <t>20.PCM.27.09-14</t>
  </si>
  <si>
    <t>21.PCM.27.02-1</t>
  </si>
  <si>
    <t>LOTE 1: San Bartolomé de Tirajana. Redacción de los Planes de Emergencia Municipal</t>
  </si>
  <si>
    <t>21.PCM.27.02-2</t>
  </si>
  <si>
    <t>LOTE 2: Santa Brígida. Redacción de los Planes de Emergencia Municipal</t>
  </si>
  <si>
    <t>21.PCM.27.02-3</t>
  </si>
  <si>
    <t>LOTE 3: Valsequillo. Redacción de los Planes de Emergencia Municipal</t>
  </si>
  <si>
    <t>21.PCM.27.02-4</t>
  </si>
  <si>
    <t>LOTE 4: Vega de San Mateo. Redacción de los Planes de Emergencia Municipal</t>
  </si>
  <si>
    <t>21.PCM.27.02-5</t>
  </si>
  <si>
    <t>LOTE 5: Tejeda. Redacción de los Planes de Emergencia Municipal</t>
  </si>
  <si>
    <t>22.PCM.27.04</t>
  </si>
  <si>
    <t>Obras de mejora de acceso y seguridad de la EDAR de Ayacata, instalación fotovoltaica y ampliación de la red de saneamiento del Barrio de Ayacata (TT.MM de Tejeda y S. Bartolomé de Tirajana)</t>
  </si>
  <si>
    <t xml:space="preserve">SOL NACIENTE AUTOMOCION, S.L. </t>
  </si>
  <si>
    <t xml:space="preserve">FELIX SANTIAGO MELIAN, S.L. </t>
  </si>
  <si>
    <t xml:space="preserve">HERMANOS MEDINA LA HERRADURA, S.L. </t>
  </si>
  <si>
    <t xml:space="preserve">MOTOR ARI,S.A. </t>
  </si>
  <si>
    <t xml:space="preserve">CHEVION AUTO, S.L. </t>
  </si>
  <si>
    <t xml:space="preserve">IBERDROLA CLIENTES, S.A. </t>
  </si>
  <si>
    <t xml:space="preserve">NEC ACTIVE,S.L. </t>
  </si>
  <si>
    <t xml:space="preserve">UTE PUNTO LIMPIO SERVINJACA SL Y ECO PIVOTE SLU </t>
  </si>
  <si>
    <t xml:space="preserve">GESTIONES TECNICAS DEL AGUA, S.A. </t>
  </si>
  <si>
    <t xml:space="preserve">HNOS. GARCIA ALAMO, S.L. </t>
  </si>
  <si>
    <t xml:space="preserve">TECNICAS OPERATIVAS CANARIAS </t>
  </si>
  <si>
    <t xml:space="preserve">FERROVIAL SERVICIOS, S.A. </t>
  </si>
  <si>
    <t xml:space="preserve">GESTIÓN INTEGRAL RODRÍGUEZ, S.L. </t>
  </si>
  <si>
    <t xml:space="preserve">TROP OBRAS Y PROYECTOS, S.L. </t>
  </si>
  <si>
    <t xml:space="preserve">VELPLUS CONSTRUCCIONES, S.L. </t>
  </si>
  <si>
    <t xml:space="preserve">COMPAÑÍA DE EFICIENCIA Y SERVICIOS INTEGRALES, S.L. </t>
  </si>
  <si>
    <t xml:space="preserve">ELECTRIMEGA, S.L.U. </t>
  </si>
  <si>
    <t xml:space="preserve">GESPLAN, S.A. </t>
  </si>
  <si>
    <t xml:space="preserve">BLOQUIA CANARIAS, S.L. </t>
  </si>
  <si>
    <t xml:space="preserve">MAINCA, SCP </t>
  </si>
  <si>
    <t xml:space="preserve">ECLA NORTE, S.L. </t>
  </si>
  <si>
    <t xml:space="preserve">AMBROSIO AMADO ALONSO MAYOR </t>
  </si>
  <si>
    <t xml:space="preserve">CONSTRUCCIONES Y ASFALTADOS,S.L. </t>
  </si>
  <si>
    <t xml:space="preserve">FERNANDO SOCORRO DÍAZ, S.L. </t>
  </si>
  <si>
    <t xml:space="preserve">LOPESAN ASFALTOS Y CONTRUCCIONES, S.A. </t>
  </si>
  <si>
    <t xml:space="preserve">INGEACAN AMBIENTAL CONSULTORES, S.L.U. </t>
  </si>
  <si>
    <t xml:space="preserve">GRATEC S.A. </t>
  </si>
  <si>
    <t xml:space="preserve">CIAL. CANARIAS, S.L. </t>
  </si>
  <si>
    <t xml:space="preserve">OPINCAN 2014, S.L. </t>
  </si>
  <si>
    <t xml:space="preserve">CANARIAS SEA S.L. </t>
  </si>
  <si>
    <t xml:space="preserve">ELECTRIFICACIÓN DEL NORTE,S.A. (ELECNOR) </t>
  </si>
  <si>
    <t xml:space="preserve">DEGESA CANARIAS 2008, S.L. </t>
  </si>
  <si>
    <t xml:space="preserve">SONEPAR IBÉRICA SPAIN, S.A.U. </t>
  </si>
  <si>
    <t xml:space="preserve">IMESAPI, S.A. </t>
  </si>
  <si>
    <t xml:space="preserve">AB MEDICA GROUP, S.A. </t>
  </si>
  <si>
    <t xml:space="preserve">M. ASENSIO CRUZ, S.L. </t>
  </si>
  <si>
    <t>21.PCA.01.02</t>
  </si>
  <si>
    <t>Acondicionamiento y mejora de la parcela de propiedad municipal para uso de aparcamiento</t>
  </si>
  <si>
    <t>PCA4-17</t>
  </si>
  <si>
    <t>PCA4-15</t>
  </si>
  <si>
    <t>23.PCA.02.01</t>
  </si>
  <si>
    <t>Reforma instalación eléctrica y autoconsumo en centros escolares municipales Fase II</t>
  </si>
  <si>
    <t>PCA4-16</t>
  </si>
  <si>
    <t>23.PCA.02.02</t>
  </si>
  <si>
    <t>Iluminación fotovoltaica El Milano y tramo El Milano - pisicina municipal de Agüimes (GC 551)</t>
  </si>
  <si>
    <t>PCA4-18</t>
  </si>
  <si>
    <t>22.PCA.03.02</t>
  </si>
  <si>
    <t>Actualización de alumbrado público de los Barrios de Acusa Verde, Caideros, Coruña y Lugarejos</t>
  </si>
  <si>
    <t>PCA4-23</t>
  </si>
  <si>
    <t>23.PCA.03.02</t>
  </si>
  <si>
    <t>Acondicionamiento Las Hoyas</t>
  </si>
  <si>
    <t>PCA4-22</t>
  </si>
  <si>
    <t>23.PCA.04.01</t>
  </si>
  <si>
    <t>Puntos de recarga de vehículos eléctricos y rehabilitación de la zona de juegos infantiles con materiales ecológicos en el Parque de Hoya de Ariñez</t>
  </si>
  <si>
    <t>Mejora del Alumbrado Público en el Casco de Firgas y los barrios de Buen Lugar, Casablanca, Los Dolores, Las Pellas y Los Lomitos</t>
  </si>
  <si>
    <t>22.PCA.05.03</t>
  </si>
  <si>
    <t>Pavimentación de calles con hormigón impreso</t>
  </si>
  <si>
    <t>PCA4-26</t>
  </si>
  <si>
    <t>23.PCA.05.01</t>
  </si>
  <si>
    <t>Mejora del alumbrado público mediante sustitución de luminarias de vapor sodio por led de los alumbrados del Zumacal, La Caldera, Padilla y Rosales</t>
  </si>
  <si>
    <t>20.PCA.07.05-1</t>
  </si>
  <si>
    <t>Sustitución de luminación de campos de fútbol municipales a luminarias led (NUEVO ADJUDICATARIO)</t>
  </si>
  <si>
    <t>20.PCA.07.07-1</t>
  </si>
  <si>
    <t>Lote 1 Obra civil e instalaciones básicas. Mejoras y dotación de equipamiento en el edificio de Igualdad.</t>
  </si>
  <si>
    <t>20.PCA.07.07-2</t>
  </si>
  <si>
    <t>Lote 2 Suministro y montaje de mobiliario y equipamiento. Mejoras y dotación de equipamiento en el edificio de Igualdad.</t>
  </si>
  <si>
    <t>20.PCA.07.07-3</t>
  </si>
  <si>
    <t>Lote 3 Suministro e instalación de climatización y A/A. Mejoras y dotación de equipamiento en el edificio de Igualdad.</t>
  </si>
  <si>
    <t>20.PCA.07.07-4</t>
  </si>
  <si>
    <t>Lote 4 Suministro e instalación de red informática. Mejoras y dotación de equipamiento en el edificio de Igualdad.</t>
  </si>
  <si>
    <t>23.PCA.08.01</t>
  </si>
  <si>
    <t>Instalación de Alumbrado Público Fotovoltaico en diferentes núcleos (Los Caideros, y Loma II) del T. M. de Mogán</t>
  </si>
  <si>
    <t>23.PCA.08.02</t>
  </si>
  <si>
    <t>Plataforma elevadora para el Cementerio de Mogán</t>
  </si>
  <si>
    <t>PCA4-25</t>
  </si>
  <si>
    <t>22.PCA.09.01-1</t>
  </si>
  <si>
    <t>LOTE 1: Asfaltado camino San Fernando. Asfaltado de calles en el barrio de Carretería, Calle Cervantes y Camino San Fernando</t>
  </si>
  <si>
    <t>22.PCA.09.01-2</t>
  </si>
  <si>
    <t>LOTE 2: Asfaltado calle Cervantes y calles de Carretería. Asfaltado de calles en el barrio de Carretería, Calle Cervantes y Camino San Fernando</t>
  </si>
  <si>
    <t>Repavimentación de las calles Princesa Guayarmina, Plaza de Carretería, Tamarán, Nayra, El Lomo y Tinguaro</t>
  </si>
  <si>
    <t>23.PCA.09.03</t>
  </si>
  <si>
    <t>PCA4-21</t>
  </si>
  <si>
    <t>22.PCA.10.03</t>
  </si>
  <si>
    <t>Obra pública ordinaria de conexión a la calle Los Guayaberos.La Galera</t>
  </si>
  <si>
    <t>22.PCA.10.04</t>
  </si>
  <si>
    <t>Acondicionamiento espacio libre parcela dotacional en Tamaraceite</t>
  </si>
  <si>
    <t>23.PCA.10.01</t>
  </si>
  <si>
    <t>Adecuación de superficies en el Parque Juan Pablo II</t>
  </si>
  <si>
    <t>23.PCA.10.02</t>
  </si>
  <si>
    <t>Acondicionamiento de la Escuela municipal de educación infantil Blancanieves</t>
  </si>
  <si>
    <t>23.PCA.10.03-1</t>
  </si>
  <si>
    <t>Actuaciones para la conservación, recuperación y mejora de la calidad del paisaje urbano. Barranco Gonzalo</t>
  </si>
  <si>
    <t>20.PCA.11.04-2</t>
  </si>
  <si>
    <t>Suministro de vehículos eléctricos o híbridos.Lote II Vehículos para los servicios municipales tipo SUV, híbrido no enchufable</t>
  </si>
  <si>
    <t>21.PCA.11.04-1</t>
  </si>
  <si>
    <t>Suministro de vehículos para el mantenimiento de alumbrado público y parques y jardines. Lote 1: Plataforma sobre camión de brazo doble articulado</t>
  </si>
  <si>
    <t>21.PCA.11.04-2</t>
  </si>
  <si>
    <t>Suministro de vehículos para el mantenimiento de alumbrado público y parques y jardines. Lote 2: Carretilla tipo Toro, Diesel, carga 2.000-2.500 Kg</t>
  </si>
  <si>
    <t>21.PCA.11.04-3</t>
  </si>
  <si>
    <t>Suministro de vehículos para el mantenimiento de alumbrado público y parques y jardines. Lote 3: Plataforma de trabajo en altura, tipo tijera, eléctrica autopropulsada, mínimo hasta 8 m. de altura</t>
  </si>
  <si>
    <t>21.PCA.11.05</t>
  </si>
  <si>
    <t>Suministro de torretas para las diferentes playas de San Bartolomé de Tirajana</t>
  </si>
  <si>
    <t>PCA4-24</t>
  </si>
  <si>
    <t>21.PCA.11.06</t>
  </si>
  <si>
    <t>Proyecto de renovación del parque deportivo recreativo en El Tablero</t>
  </si>
  <si>
    <t>21.PCA.11.07</t>
  </si>
  <si>
    <t>Suministro material informático</t>
  </si>
  <si>
    <t>(en blanco)</t>
  </si>
  <si>
    <t>21.PCA.11.08</t>
  </si>
  <si>
    <t>Proyecto de rehabilitación del inmueble Casa Montull situado en c/ Montañeta 3, Fataga</t>
  </si>
  <si>
    <t>22.PCA.11.01-1</t>
  </si>
  <si>
    <t>Lote 1: PLAYA DEL INGLÉS Y MORRO BESUDO. Repavimentación de calles de Maspalomas y Playa del Inglés.</t>
  </si>
  <si>
    <t>PCA4-14</t>
  </si>
  <si>
    <t>22.PCA.11.01-2</t>
  </si>
  <si>
    <t>Lote 2: MASPALOMAS. Repavimentación de calles de Maspalomas y Playa del Inglés.</t>
  </si>
  <si>
    <t>22.PCA.12.04-1</t>
  </si>
  <si>
    <t>LOTE 1: Proyecto de suministro de dos vehículos eléctricos para la dotación de Servicios municipales</t>
  </si>
  <si>
    <t>22.PCA.12.04-2</t>
  </si>
  <si>
    <t>LOTE 2: Proyecto de suministro de dos vehículos eléctricos para la dotación de Servicios municipales</t>
  </si>
  <si>
    <t>23.PCA.12.01</t>
  </si>
  <si>
    <t>Pista de acceso en el Barranco del Tarahalillo</t>
  </si>
  <si>
    <t>23.PCA.12.02</t>
  </si>
  <si>
    <t>Proyecto de creación de espacio verde y parque canino en Piedra La Mesa</t>
  </si>
  <si>
    <t>23.PCA.13.01</t>
  </si>
  <si>
    <t>Proyecto de reforma, acondicionamiento, legalización y mejora de eficiencia energética del alumbrado público de La Atalaya</t>
  </si>
  <si>
    <t>20.PCA.14.04-1</t>
  </si>
  <si>
    <t>Instalación de tubería e impulsión tramo EBAR Pozo Izquierdo - ITC y desaladora del sureste (NUEVO ADJUDICATARIO).</t>
  </si>
  <si>
    <t>D105-2022</t>
  </si>
  <si>
    <t>20.PCA.14.06-1</t>
  </si>
  <si>
    <t>LOTE 1: Perrera Municipal.  Reforma de la perrera y gatera municipal y ejecución de parques caninos.</t>
  </si>
  <si>
    <t>20.PCA.14.06-2</t>
  </si>
  <si>
    <t>LOTE 2: Parques caninos.  Reforma de la perrera y gatera municipal y ejecución de parques caninos.</t>
  </si>
  <si>
    <t>20.PCA.14.09</t>
  </si>
  <si>
    <t>Parque urbano Camilo Sánchez. 2ª Fase. Instalaciones</t>
  </si>
  <si>
    <t>22.PCA.14.03-1</t>
  </si>
  <si>
    <t>LOTE 1: Recinto anexo al pabellón polideportivo “Casa Pastores”: c/. Largo Caballero. (Casa Pastores). Acondicionamiento canchas deportivas , pueblo Casa Pastores, calle Tara y otras</t>
  </si>
  <si>
    <t>22.PCA.14.03-2</t>
  </si>
  <si>
    <t>LOTE 2: Cancha Deportiva junto al C.E.I.P. “Tinguaro”: Confluencia de las c/. Tara y La Cerruda. (El Doctoral). Acondicionamiento canchas deportivas , pueblo Casa Pastores, calle Tara y otras</t>
  </si>
  <si>
    <t>22.PCA.14.04-1</t>
  </si>
  <si>
    <t>Reformas escolares (obras RAM). LOTE 1: baños, pintura y otros trabajos: Barranco de Balos, Santa Lucía y El Canario</t>
  </si>
  <si>
    <t>22.PCA.14.04-2</t>
  </si>
  <si>
    <t>Reformas escolares (obras RAM). LOTE 2: ventanas, persianas, pintura y otros trabajos, Tinguaro, Ansite y Policarpo Báez</t>
  </si>
  <si>
    <t>22.PCA.14.05-1</t>
  </si>
  <si>
    <t>LOTE Nº 1: suministro de un (1) vehículo tipo pick-up 5 plazas y 4x4 con transformación específica para protección civil del Ayuntamiento se Santa Lucía se Tirajana. Adquisición de vehículos, equipamiento y utillaje para Protección Civil</t>
  </si>
  <si>
    <t>22.PCA.14.05-2</t>
  </si>
  <si>
    <t>LOTE Nº 2: suministro de un (1) vehículo todoterreno 4x4 de 7 plazas con transformación específica para protección civil del Ayuntamiento de Santa Lucía de Tirajana. Adquisición de vehículos, equipamiento y utillaje para Protección Civil</t>
  </si>
  <si>
    <t>22.PCA.14.05-3</t>
  </si>
  <si>
    <t>LOTE Nº 3: suministro de material de utillaje para protección civil del Ayuntamiento de Santa Lucía de Tirajana. Adquisición de vehículos, equipamiento y utillaje para Protección Civil</t>
  </si>
  <si>
    <t>23.PCA.15.01</t>
  </si>
  <si>
    <t>Acondicionamiento de diversas vías del municipio 2023</t>
  </si>
  <si>
    <t>PCA4-20</t>
  </si>
  <si>
    <t>21.PCA.17.01AT1</t>
  </si>
  <si>
    <t>23.PCA.17.01</t>
  </si>
  <si>
    <t>Asfaltado y repavimentación viaria</t>
  </si>
  <si>
    <t>23.PCA.17.01-AT1</t>
  </si>
  <si>
    <t>Dirección de obra y coordinación de seguridad y salud: Asfaltado y repavimentación viaria</t>
  </si>
  <si>
    <t>PCA4-19</t>
  </si>
  <si>
    <t>23.PCA.18.01-1</t>
  </si>
  <si>
    <t>Plan de asfaltado de diversas vías. Refuerzo de firme y mejoras de las calles El Hoyo, Avda. Venezuela, Avda. Néstor Álamo y Obispo Morán. LOTE 1 Refuerzo de firmes: reposición del pavimento de los viales; Señalización viaria</t>
  </si>
  <si>
    <t>23.PCA.18.01-2</t>
  </si>
  <si>
    <t>Plan de asfaltado de diversas vías. Refuerzo de firme y mejoras de las calles El Hoyo, Avda. Venezuela, Avda. Néstor Álamo y Obispo Morán. LOTE 2 Accesibilidad y Movilidad: pavimentos podo táctil de botones y direccional en los vados; marcado de pasos de peatones; Marcado de reservas de aparcamiento PMR; tratamiento de las aceras en calle El Hoyo</t>
  </si>
  <si>
    <t>23.PCA.19.01</t>
  </si>
  <si>
    <t>Proyecto de renovación del alumbrado público e implantación de luminarias de tecnología led en la zona Lomito Correa</t>
  </si>
  <si>
    <t>23.PCA.19.02</t>
  </si>
  <si>
    <t>Construcción de 32 nichos en el cementerio del casco de Valsequillo</t>
  </si>
  <si>
    <t>23.PCA.19.03</t>
  </si>
  <si>
    <t>Suministro de plataforma elevadora portaféretros para el cementerio del casco de Valsequillo</t>
  </si>
  <si>
    <t>20.PCA.21.04</t>
  </si>
  <si>
    <t>Red de saneamiento de Lomo Caballo</t>
  </si>
  <si>
    <t>21.PCA.21.00</t>
  </si>
  <si>
    <t>Red de saneamiento municipal Vega de San Mateo 2021</t>
  </si>
  <si>
    <t>21.PCA.21.02</t>
  </si>
  <si>
    <t>Red de saneamiento La Lechucilla</t>
  </si>
  <si>
    <t>22.PCA.21.00</t>
  </si>
  <si>
    <t>Red de saneamiento municipal Vega de San Mateo 2022</t>
  </si>
  <si>
    <t>23.PCA.21.00</t>
  </si>
  <si>
    <t>Red de saneamiento MuNICnicipal Vega de San Mateo 2023</t>
  </si>
  <si>
    <t>23.PCA.21.01</t>
  </si>
  <si>
    <t>Proyecto de Mejora del Espacio Libre al Inicio de La Veguetilla</t>
  </si>
  <si>
    <t>20.PCM.23.02AT1</t>
  </si>
  <si>
    <t>20.PCM.23.02AT2</t>
  </si>
  <si>
    <t>22.PCM.23.01-1</t>
  </si>
  <si>
    <t>LOTE 1. Suministro de tres (3) furgones chasis cabina carrozados eléctricos de baterías (BEV)- vehículo 0 emisiones . Suministro de vehículos eléctricos y puntos de recarga para servicios municipales del Norte de Gran Canaria</t>
  </si>
  <si>
    <t>22.PCM.23.01-10</t>
  </si>
  <si>
    <t>LOTE 10. Suministro de turismo eléctrico de baterías (BEV) para policía local. Suministro de vehículos eléctricos y puntos de recarga para servicios municipales del Norte de Gran Canaria</t>
  </si>
  <si>
    <t>22.PCM.23.01-14</t>
  </si>
  <si>
    <t>LOTE 14: Suministro de tres motocicletas eléctricas de baterías (BEV) -vehículo 0 emisiones- para Policía Local. Suministro de vehículos eléctricos y puntos de recarga para servicios municipales del Norte de Gran Canaria</t>
  </si>
  <si>
    <t>22.PCM.23.01-15</t>
  </si>
  <si>
    <t>LOTE 15: Suministro de carretilla elevadora eléctrica para almacén municipal. Suministro de vehículos eléctricos y puntos de recarga para servicios municipales del Norte de Gran Canaria</t>
  </si>
  <si>
    <t>22.PCM.23.01-16</t>
  </si>
  <si>
    <t>LOTE 16: Suministro de sistemas de alimentación específico del vehículo eléctrico para recargas en modo de carga 4. Suministro de vehículos eléctricos y puntos de recarga para servicios municipales del Norte de Gran Canaria</t>
  </si>
  <si>
    <t>22.PCM.23.01-17</t>
  </si>
  <si>
    <t>LOTE 17: Suministro de tres sistemas de alimentación específico del vehículo eléctrico para recargas públicas en modo de carga 3. Suministro de vehículos eléctricos y puntos de recarga para servicios municipales del Norte de Gran Canaria</t>
  </si>
  <si>
    <t>22.PCM.23.01-2</t>
  </si>
  <si>
    <t>"LOTE 2. Suministro de dos (2) furgonetas L3H2 eléctricas de baterías (BEV) -vehículo 0 emisiones para dotación de parque móvil municipal
. Suministro de vehículos eléctricos y puntos de recarga para servicios municipales del Norte de Gran Canaria"</t>
  </si>
  <si>
    <t>22.PCM.23.01-3</t>
  </si>
  <si>
    <t>LOTE 3: Suministro de una (1) furgoneta combi 5 eléctricas de baterías (BEV)- vehículo 0 emisiones de 180 km de autonomía. Suministro de vehículos eléctricos y puntos de recarga para servicios municipales del Norte de Gran Canaria</t>
  </si>
  <si>
    <t>22.PCM.23.01-3C</t>
  </si>
  <si>
    <t>LOTE 3 bis. Suministro de una (1) furgoneta combi 5 eléctricas de baterías (BEV)- vehículo 0 emisiones de 180 km de autonomía. Suministro de vehículos eléctricos y puntos de recarga para servicios municipales del Norte de Gran Canaria</t>
  </si>
  <si>
    <t>22.PCM.23.01-5</t>
  </si>
  <si>
    <t>"LOTE 5. Suministro de dos (2) furgonetas comerciales eléctricas de baterías (BEV)- vehículo 0 emisiones de 180 km de autonomía
. Suministro de vehículos eléctricos y puntos de recarga para servicios municipales del Norte de Gran Canaria"</t>
  </si>
  <si>
    <t>22.PCM.23.01-6</t>
  </si>
  <si>
    <t>LOTE 6. Suministro de un vehículo eléctrico tipo combi pequeño de baterías (BEV) -vehículo 0 emisiones- para parque móvil municipal.. Suministro de vehículos eléctricos y puntos de recarga para servicios municipales del Norte de Gran Canaria</t>
  </si>
  <si>
    <t>22.PCM.23.01-7</t>
  </si>
  <si>
    <t>LOTE 7: Suministro de dos vehículos eléctricos híbridos enchufables (PHEV) con una autonomía mínima de 40 kilómetros -vehículos 0 emisiones- y tracción a las cuatro ruedas (4x4 ó 4WD). Suministro de vehículos eléctricos y puntos de recarga para servicios municipales del Norte de Gran Canaria</t>
  </si>
  <si>
    <t>22.PCM.23.01-7C</t>
  </si>
  <si>
    <t>LOTE 7 bis. Suministro de dos turismos eléctricos de baterías (BEV) -vehículo 0 emisiones- tipo suv o crossover, apto para circulación de terrenos difíciles. Suministro de vehículos eléctricos y puntos de recarga para servicios municipales del Norte de Gran Canaria</t>
  </si>
  <si>
    <t>22.PCM.23.01-8</t>
  </si>
  <si>
    <t>"LOTE 8. Suministro de un turismo eléctrico de baterías (BEV) -vehículo 0 emisiones- 4 plazas
. Suministro de vehículos eléctricos y puntos de recarga para servicios municipales del Norte de Gran Canaria"</t>
  </si>
  <si>
    <t>22.PCM.23.01-9</t>
  </si>
  <si>
    <t>LOTE 9. Suministro de un furgón eléctrico de baterías (BEV) para atestados de la policía local. Suministro de vehículos eléctricos y puntos de recarga para servicios municipales del Norte de Gran Canaria</t>
  </si>
  <si>
    <t>22.PCM.23.02-1</t>
  </si>
  <si>
    <t>PCM2-07</t>
  </si>
  <si>
    <t>22.PCM.23.02-2</t>
  </si>
  <si>
    <t>22.PCM.23.02-3</t>
  </si>
  <si>
    <t>LOTE 3 FIRGAS. Proyecto de mejora del alumbrado público y eficiencia energética en el Norte de Gran Canaria.</t>
  </si>
  <si>
    <t>22.PCM.23.02-4</t>
  </si>
  <si>
    <t>LOTE 4 GÁLDAR. Proyecto de mejora del alumbrado público y eficiencia energética en el Norte de Gran Canaria.</t>
  </si>
  <si>
    <t>22.PCM.23.02-5</t>
  </si>
  <si>
    <t>LOTE 5 MOYA. Proyecto de mejora del alumbrado público y eficiencia energética en el Norte de Gran Canaria.</t>
  </si>
  <si>
    <t>22.PCM.23.02-6</t>
  </si>
  <si>
    <t>LOTE 6 SANTA Mº GUÍA. Proyecto de mejora del alumbrado público y eficiencia energética en el Norte de Gran Canaria.</t>
  </si>
  <si>
    <t>22.PCM.23.02-7</t>
  </si>
  <si>
    <t>LOTE 7 TEROR. Proyecto de mejora del alumbrado público y eficiencia energética en el Norte de Gran Canaria.</t>
  </si>
  <si>
    <t>22.PCM.23.02-8</t>
  </si>
  <si>
    <t>LOTE 8 LA ALDEA S.N.. Proyecto de mejora del alumbrado público y eficiencia energética en el Norte de Gran Canaria.</t>
  </si>
  <si>
    <t>Dirección de obra proyecto de mejora del alumbrado público y eficiencia energética en el Norte de Gran Canaria.</t>
  </si>
  <si>
    <t>PCM2-08</t>
  </si>
  <si>
    <t>22.PCM.25.03-1</t>
  </si>
  <si>
    <t>LOTE 1: Implantación de energías renovables para el ciclo del agua de la Mancomunidad del Sureste de Gran Canaria. Instalación de una planta fotovoltaica en la EDAR Fases III, IV y V. Instalación de una planta fotovoltaica en la IDAM Fases III y V</t>
  </si>
  <si>
    <t>22.PCM.25.03-2</t>
  </si>
  <si>
    <t>LOTE 2: Implantación de energías renovables para el ciclo del agua de la Mancomunidad del Sureste de Gran Canaria. Instalación de una planta fotovoltaica en la EDAR Fases III, IV y V. Instalación de una planta fotovoltaica en la IDAM Fases III y V</t>
  </si>
  <si>
    <t>23.PCM.25.01-1</t>
  </si>
  <si>
    <t>Proyectos de obra para el ahorro de energía en el mantenimiento del alumbrado público en la Comarca del Suroeste. Sustitución de luminarias por tecnología LED. Fase V. T.M. DE INGENIO</t>
  </si>
  <si>
    <t>23.PCM.25.01-2</t>
  </si>
  <si>
    <t>Proyectos de obra para el ahorro de energía en el mantenimiento del alumbrado público en la Comarca del Suroeste. Sustitución de luminarias por tecnología LED. Fase V. T.M. DE SANTA LUCÍA</t>
  </si>
  <si>
    <t>23.PCM.25.02</t>
  </si>
  <si>
    <t>Instalaciones fotovoltaicas para autoconsumo en edificios públicos</t>
  </si>
  <si>
    <t>PCM2-09</t>
  </si>
  <si>
    <t>21.PCM.27.06-2</t>
  </si>
  <si>
    <t>LOTE 2: 2 Vehículos híbridos para la policía local de San Bartolomé de Tirajana. Suministro de vehículos y equipamiento de las policías locales municipales de la Mancomunidad de Municipios de Medianías de Gran Canaria</t>
  </si>
  <si>
    <t>21.PCM.27.06-3</t>
  </si>
  <si>
    <t>LOTE 3: Equipamiento para controles de tráfico y seguridad para la policía local de San Bartolomé de Tirajana. Suministro de vehículos y equipamiento de las policías locales municipales de la Mancomunidad de Municipios de Medianías de Gran Canaria</t>
  </si>
  <si>
    <t>21.PCM.27.06-5</t>
  </si>
  <si>
    <t>LOTE 5: Equipo de Comunicaciones para la policía local de San Bartolomé de Tirajana. Suministro de vehículos y equipamiento de las policías locales municipales de la Mancomunidad de Municipios de Medianías de Gran Canaria</t>
  </si>
  <si>
    <t>21.PCM.27.06-6</t>
  </si>
  <si>
    <t>LOTE 6: Aparatos de grabación y reproducción de imágenes y sonido para la policía local de San Bartolomé de Tirajana. Suministro de vehículos y equipamiento de las policías locales municipales de la Mancomunidad de Municipios de Medianías de Gran Canaria</t>
  </si>
  <si>
    <t>21.PCM.27.09</t>
  </si>
  <si>
    <t>Servicio de Redacción de los Planes de Seguridad y Salvamento en Playas y Zonas de Baño Marítimo (T.M. San Bartolomé de Tirajana)</t>
  </si>
  <si>
    <t>22.PCM.27.08-1</t>
  </si>
  <si>
    <t>LOTE 1. Proyecto de Ahorro Energético de la Comarca de Medianías de Gran Canaria. Instalaciones Villa de Santa Brígida</t>
  </si>
  <si>
    <t>PCM2-10</t>
  </si>
  <si>
    <t>22.PCM.27.08-2</t>
  </si>
  <si>
    <t>LOTE 2. Proyecto de Ahorro Energético de la Comarca de Medianías de Gran Canaria. Instalaciones Valsequillo de Gran Canaria</t>
  </si>
  <si>
    <t>22.PCM.27.08-3</t>
  </si>
  <si>
    <t>LOTE 3. Proyecto de Ahorro Energético de la Comarca de Medianías de Gran Canaria. Instalaciones Tejeda</t>
  </si>
  <si>
    <t>22.PCM.27.09-1</t>
  </si>
  <si>
    <t>LOTE 1: 2 Vehículos tipo ATV 4x4, para el servicio de Playas de la Policía Local de San Bartolomé de Tirajana. Suministros de vehículos y otros elementos para prestación de servicios básicos municipales</t>
  </si>
  <si>
    <t>22.PCM.27.09-2</t>
  </si>
  <si>
    <t>LOTE 2: 2 Vehículos tipo furgón, para los servicios municipales del Ayuntamiento de San Bartolomé de Tirajana . Suministros de vehículos y otros elementos para prestación de servicios básicos municipales</t>
  </si>
  <si>
    <t>22.PCM.27.09-4</t>
  </si>
  <si>
    <t>LOTE 4: Diverso material informático, para las oficinas de la Comisaría de la Policía Local de San Bartolomé de Tirajana. Suministros de vehículos y otros elementos para prestación de servicios básicos municipales</t>
  </si>
  <si>
    <t>22.PCM.27.09-5</t>
  </si>
  <si>
    <t>LOTE 5: 1 Vehículo tipo pickup 4x4 equipada con pluma y cesta, para el Área de Servicios Básicos de Valsequillo de Gran Canaria. Suministros de vehículos y otros elementos para prestación de servicios básicos municipales</t>
  </si>
  <si>
    <t>23.PCM.27.01-1</t>
  </si>
  <si>
    <t>LOTE 1: 2 Vehículos, tipo furgón de intervención, para la Policía Local de San Bartolomé de Tirajana . Suministros de vehículos para prestación de servicios básicos municipales</t>
  </si>
  <si>
    <t>23.PCM.27.01-10</t>
  </si>
  <si>
    <t>LOTE 10. Suministros de vehículos para prestación de servicios básicos municipales. Miniexcavadora con dos palas, martillo y complementos para desbroce para los servicios municipales del Ayuntamiento de Vega de San Mateo</t>
  </si>
  <si>
    <t>23.PCM.27.01-11</t>
  </si>
  <si>
    <t>LOTE 11. Suministros de vehículos para prestación de servicios básicos municipales. 2 Generadores para servicios municipales del Ayuntamiento de Vega de San Mateo</t>
  </si>
  <si>
    <t>23.PCM.27.01-2</t>
  </si>
  <si>
    <t>LOTE 2. Suministros de vehículos para prestación de servicios básicos municipales. 1 Vehículo tipo furgón, para el servicio de Tráfico y Atestados de la Policía Local de San Bartolomé de Tirajana</t>
  </si>
  <si>
    <t>23.PCM.27.01-3</t>
  </si>
  <si>
    <t>LOTE 3. Suministros de vehículos para prestación de servicios básicos municipales. 2 Vehículos tipo camión, para los servicios municipales del Ayuntamiento de San Bartolomé de Tirajana</t>
  </si>
  <si>
    <t>23.PCM.27.01-4</t>
  </si>
  <si>
    <t>LOTE 4. Suministros de vehículos para prestación de servicios básicos municipales. Equipos de comunicaciones para la Policía Local de San Bartolomé de Tirajana</t>
  </si>
  <si>
    <t>23.PCM.27.01-5</t>
  </si>
  <si>
    <t>LOTE 5. Suministros de vehículos para prestación de servicios básicos municipales. 1 Vehículo tipo camión cisterna, para el Área de Servicios Básicos de Valsequillo de Gran Canaria</t>
  </si>
  <si>
    <t>23.PCM.27.01-6</t>
  </si>
  <si>
    <t>LOTE 6. Suministros de vehículos para prestación de servicios básicos municipales. 1 Vehículo tipo camión con elevador, para los servicios municipales del Ayuntamiento de Vega de San Mateo</t>
  </si>
  <si>
    <t>23.PCM.27.01-7</t>
  </si>
  <si>
    <t>LOTE 7. Suministros de vehículos para prestación de servicios básicos municipales. 1 Vehículo tipo furgoneta de caja cerrada permiso B para los servicios municipales del Ayuntamiento de Vega de San Mateo</t>
  </si>
  <si>
    <t>23.PCM.27.01-9</t>
  </si>
  <si>
    <t>LOTE 9. Suministros de vehículos para prestación de servicios básicos municipales. 1 Vehículo de servicios generales para los servicios municipales del Ayuntamiento de Vega de San Mateo</t>
  </si>
  <si>
    <t>23.PCM.27.02</t>
  </si>
  <si>
    <t>Plan de Mejora de Infraestructuras Deportivas Comarcales - Cancha polideportiva e instalaciones, Fataga</t>
  </si>
  <si>
    <t xml:space="preserve">CONSTRUCCIONES RODRIGUEZ LUJAN,S.L. </t>
  </si>
  <si>
    <t xml:space="preserve">TECNOSYSTEM S.A. </t>
  </si>
  <si>
    <t/>
  </si>
  <si>
    <t xml:space="preserve">MULTISERVICIOS  VERDE SUÁREZ, S.L. </t>
  </si>
  <si>
    <t xml:space="preserve">PROYECTOS Y MONTAJES INGEMONT, S.A. </t>
  </si>
  <si>
    <t xml:space="preserve">FERROVIAL AGROMÁN, S.A. </t>
  </si>
  <si>
    <t xml:space="preserve">FOMENTO Y CONSTRUCCIONES ROQUE NUBLO, S.L. </t>
  </si>
  <si>
    <t xml:space="preserve">UTE BERNEGAL-INDUTEC-MAINSA </t>
  </si>
  <si>
    <t xml:space="preserve">JOAQUÍN GONZALO MENA RODRÍGUEZ </t>
  </si>
  <si>
    <t xml:space="preserve">PRISCILLA DIANA SOSA SOSA </t>
  </si>
  <si>
    <t xml:space="preserve">ANA GUADALUPE RAMALLO LÓPEZ </t>
  </si>
  <si>
    <t xml:space="preserve">OLPRIM INGENIERÍA Y SERVICIOS, S.A. </t>
  </si>
  <si>
    <t xml:space="preserve">PRISCILA DIANA SOSA SOSA </t>
  </si>
  <si>
    <t xml:space="preserve">LUMICÁN, S.A. </t>
  </si>
  <si>
    <t xml:space="preserve">EULEN, S.A. </t>
  </si>
  <si>
    <t xml:space="preserve">DESICNA CONTRAINCENDIO, S.L. </t>
  </si>
  <si>
    <t xml:space="preserve">EVELB TÉCNICAS Y SISTEMAS, S.L. </t>
  </si>
  <si>
    <t xml:space="preserve">CANARY ISLANDS LED AND PHOTOVOLTAIC S.L. </t>
  </si>
  <si>
    <t xml:space="preserve"> </t>
  </si>
  <si>
    <t xml:space="preserve">SATOCAN,S.A. </t>
  </si>
  <si>
    <t xml:space="preserve">ELECNOR SERVICIOS Y PROYECTOS,S.A.U. </t>
  </si>
  <si>
    <t xml:space="preserve">ERGO ESPACIO, S.L.U. </t>
  </si>
  <si>
    <t xml:space="preserve">CONSTRUCCIONES QUISALBA, S.L. </t>
  </si>
  <si>
    <t xml:space="preserve">RIGAZ SERVIRADIO,S.L. </t>
  </si>
  <si>
    <t xml:space="preserve">UTE GESTAGUA-CONASFAL MEJORA REDES </t>
  </si>
  <si>
    <t xml:space="preserve">AUTO LACA MOTOR, S.L.U. </t>
  </si>
  <si>
    <t xml:space="preserve">ORVECAME GRAN CANARIA, S.L. </t>
  </si>
  <si>
    <t xml:space="preserve">INELCANSA, S.L. </t>
  </si>
  <si>
    <t xml:space="preserve">PETRECAN, S.L. </t>
  </si>
  <si>
    <t xml:space="preserve">PEREZ MORENO,S.A.U </t>
  </si>
  <si>
    <t xml:space="preserve">CONSTRUCTORA LANTIGUA E HIJOS, S.L. </t>
  </si>
  <si>
    <t xml:space="preserve">CONSTRUPLAN CONSTRUCCIONES Y PLANIFICACIÓN, SL </t>
  </si>
  <si>
    <t xml:space="preserve">SERVEO SERVICIOS, S.A. </t>
  </si>
  <si>
    <t xml:space="preserve">PROBISA VÍAS Y OBRAS, S.L.U. </t>
  </si>
  <si>
    <t xml:space="preserve">M&amp;M 500, S.L. </t>
  </si>
  <si>
    <t xml:space="preserve">CAPROSS 2004, S.L. </t>
  </si>
  <si>
    <t xml:space="preserve">EQUIPUR CANARIAS, S.L. </t>
  </si>
  <si>
    <t xml:space="preserve">TK ELEVADORES ESPAÑA SLU </t>
  </si>
  <si>
    <t xml:space="preserve">COMPAÑÍA GENERAL DE CONSTRUCCIÓN ABALDO, S.A </t>
  </si>
  <si>
    <t xml:space="preserve">REFORMASGC GRUPO UNION NAVARRO, S.L. </t>
  </si>
  <si>
    <t xml:space="preserve">JARDINERÍA 7 ISLAS, S.L. </t>
  </si>
  <si>
    <t xml:space="preserve">KANARINOLTA, S.L. </t>
  </si>
  <si>
    <t xml:space="preserve">SERVICIOS MICROINFORMÁTICA, S.A. </t>
  </si>
  <si>
    <t xml:space="preserve">SUCO CARS, S.L. </t>
  </si>
  <si>
    <t xml:space="preserve">ELEVACIONES ARCHIPIÉLAGO, SAU </t>
  </si>
  <si>
    <t xml:space="preserve">OBDULIA GONZÁLEZ QUINTANA </t>
  </si>
  <si>
    <t xml:space="preserve">EPIFANIO RODRIGUEZ SUAREZ </t>
  </si>
  <si>
    <t xml:space="preserve">ALBERTO CANEDA OTERO </t>
  </si>
  <si>
    <t xml:space="preserve">EL PARAGUAS EVENTS, S.L. </t>
  </si>
  <si>
    <t xml:space="preserve">SUMINISTROS Y OBRAS ISRAEL, S.L. (S.U.Y.O.I.) </t>
  </si>
  <si>
    <t xml:space="preserve">APLICACIONES ACÚSTICAS MUSICALES, S.L. </t>
  </si>
  <si>
    <t xml:space="preserve">INSTALACIONES ELÉCTRICAS HERNÁNDEZ, S.L. </t>
  </si>
  <si>
    <t xml:space="preserve">SOCASSAT INSTALACIONES Y SERVICIOS, S.L. </t>
  </si>
  <si>
    <t xml:space="preserve">PROFELSA 502, S.L. </t>
  </si>
  <si>
    <t xml:space="preserve">INGER, S.L. WENCESLAO REBOLLEDO MANCHO </t>
  </si>
  <si>
    <t xml:space="preserve">ESPACIOS Y DESARROLLOS CANARIOS, S.L. </t>
  </si>
  <si>
    <t xml:space="preserve">CONSTRUCCIONES ASACO 2020, SL </t>
  </si>
  <si>
    <t xml:space="preserve">PROCOIMA 2005, SL </t>
  </si>
  <si>
    <t xml:space="preserve">UTE ADECUACION CASCO URBANO SANTA BRIGIDA </t>
  </si>
  <si>
    <t xml:space="preserve">TRANSPORTES PAMOALDO SL </t>
  </si>
  <si>
    <t xml:space="preserve">INFRAESTRUCTURAS DEPORTIVAS CANARIAS,S.L. </t>
  </si>
  <si>
    <t xml:space="preserve">APIMOSA, S.L. </t>
  </si>
  <si>
    <t xml:space="preserve">MANUEL OLIVERA RODRÍGUEZ, S.L. </t>
  </si>
  <si>
    <t xml:space="preserve">IVÁN CARLOS JIMÉNEZ SANTANA </t>
  </si>
  <si>
    <t xml:space="preserve">SERVIRAIN CANARIAS, S.L. </t>
  </si>
  <si>
    <t xml:space="preserve">CANARICUBE S.L.U. </t>
  </si>
  <si>
    <t xml:space="preserve">GENERAL SUPPLY CP 35, SL </t>
  </si>
  <si>
    <t xml:space="preserve">PERSAN CUBIERTAS Y CONSTRUCCIONES, S.L. </t>
  </si>
  <si>
    <t xml:space="preserve">OBRAS, DESARROLLOS Y ASFALTOS S.L. </t>
  </si>
  <si>
    <t xml:space="preserve">IBO MARÍA SANTANA JIMÉNEZ </t>
  </si>
  <si>
    <t xml:space="preserve">INTERYCOM INSULAR S.L.U. </t>
  </si>
  <si>
    <t xml:space="preserve">PISCINA ISLAS CANARIAS, S.L. </t>
  </si>
  <si>
    <t xml:space="preserve">TUSVALCAN 2020, S.L. </t>
  </si>
  <si>
    <t xml:space="preserve">IDOBRA 18,S.L. </t>
  </si>
  <si>
    <t xml:space="preserve">N&amp;N COMPUTERS, S.L. </t>
  </si>
  <si>
    <t xml:space="preserve">TEGALPA, S.L. </t>
  </si>
  <si>
    <t xml:space="preserve">COMPAÑÍA CANARIA DE CEMENTERIOS, S.A. </t>
  </si>
  <si>
    <t xml:space="preserve">MÁQUINAS OPEIN, S.L.U. </t>
  </si>
  <si>
    <t xml:space="preserve">DISTEC MODULAR S.L. </t>
  </si>
  <si>
    <t xml:space="preserve">VMANAGER CONSULTING, S.L. </t>
  </si>
  <si>
    <t xml:space="preserve">CANARIAS CONTROL RADIOELÉCTRICO, S.L.U. </t>
  </si>
  <si>
    <t xml:space="preserve">VIRTUAL REALITY SOLUTIONS, S.L. </t>
  </si>
  <si>
    <t xml:space="preserve">SERVITECNI CANARIAS, S.L. </t>
  </si>
  <si>
    <t xml:space="preserve">PERSIGRANCA, S.L. </t>
  </si>
  <si>
    <t xml:space="preserve">CONSTRUCTORA JUORMON, S.L.U. </t>
  </si>
  <si>
    <t xml:space="preserve">FEDEAUTO, S.L.U. </t>
  </si>
  <si>
    <t xml:space="preserve">ETENIC MOVILIDAD ELECTRICA, S.R.L. </t>
  </si>
  <si>
    <t xml:space="preserve">ELIAS JADRAQUE, S.A. </t>
  </si>
  <si>
    <t xml:space="preserve">MG MOTOR CANARIAS, S.L. </t>
  </si>
  <si>
    <t xml:space="preserve">COBRA INSTALACIONES Y SERVICIOS,S.A. </t>
  </si>
  <si>
    <t xml:space="preserve">SGMAS SOFTWARE, S.L. </t>
  </si>
  <si>
    <t xml:space="preserve">UTE AQUATEC, PROYECTOS PARA EL SECTOR DEL AGUA SAU Y CANARAGUA CONCESIONES SAU </t>
  </si>
  <si>
    <t xml:space="preserve">IMAS ENERGIA RENOBVABLES, S.L. </t>
  </si>
  <si>
    <t xml:space="preserve">FENIKS CLEANING &amp; SAFETY, S.L. </t>
  </si>
  <si>
    <t xml:space="preserve">JAIME QUINTANA HERNÁNDEZ </t>
  </si>
  <si>
    <t xml:space="preserve">SERVICIOS ELECTRÓNICOS, S.L. </t>
  </si>
  <si>
    <t xml:space="preserve">DIZALU, S.L.U. </t>
  </si>
  <si>
    <t xml:space="preserve">OBRAS Y SERVICIOS EL NOGAL, SL </t>
  </si>
  <si>
    <t xml:space="preserve">ANEUM LED, S.L. </t>
  </si>
  <si>
    <t xml:space="preserve">SOCIEDAD IBERICA DE CONSTRUCCIONES ELECTRICAS,S.A. </t>
  </si>
  <si>
    <t xml:space="preserve">RADICAL CUSTOM PERFORMANCE, SL </t>
  </si>
  <si>
    <t xml:space="preserve">TRANSFORMA 21, S.L. </t>
  </si>
  <si>
    <t xml:space="preserve">HENRIQUEZ LEY, S.L. </t>
  </si>
  <si>
    <t xml:space="preserve">BENZA ENERGÍA, S.L. </t>
  </si>
  <si>
    <t xml:space="preserve">MAGNITEL COMUNICACIONES, S.L.U. </t>
  </si>
  <si>
    <t xml:space="preserve">GRUPO DE RECAMBIOS ROQUE NUBLO, S.L. </t>
  </si>
  <si>
    <t xml:space="preserve">ITT CANARIAS, S.L. </t>
  </si>
  <si>
    <t xml:space="preserve">MANUEL JOSÉ SERFAFÍN PLASENCIA </t>
  </si>
  <si>
    <t>INSAE INFRAESTRUCTURAS, S. A</t>
  </si>
  <si>
    <t xml:space="preserve">TRADESEGUR, S.A. </t>
  </si>
  <si>
    <t>JUAN OLIVER OLIVA ALONSO</t>
  </si>
  <si>
    <t>GUSTAVO PÉREZ SANTANA</t>
  </si>
  <si>
    <t>JORGE LORENZO RIERA</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</si>
</sst>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 _€_-;\-* #,##0.00\ _€_-;_-* &quot;-&quot;??\ _€_-;_-@_-"/>
    <numFmt numFmtId="164" formatCode="[$-C0A]d\ &quot;de&quot;\ mmmm\ &quot;de&quot;\ yyyy;@"/>
    <numFmt numFmtId="165" formatCode="d\ &quot;de&quot;\ mmmm\ &quot;de&quot;\ yyyy"/>
    <numFmt numFmtId="166" formatCode="#,##0.00\ _€"/>
    <numFmt numFmtId="167" formatCode="[$-C0A]d\-mmm\-yy;@"/>
    <numFmt numFmtId="168" formatCode="0.0%"/>
  </numFmts>
  <fonts count="14" x14ac:knownFonts="1">
    <font>
      <sz val="11"/>
      <color theme="1"/>
      <name val="Calibri"/>
      <family val="2"/>
      <scheme val="minor"/>
    </font>
    <font>
      <sz val="11"/>
      <color theme="1"/>
      <name val="Calibri"/>
      <family val="2"/>
      <scheme val="minor"/>
    </font>
    <font>
      <b/>
      <sz val="8"/>
      <name val="Arial"/>
      <family val="2"/>
    </font>
    <font>
      <b/>
      <sz val="9"/>
      <name val="Arial"/>
      <family val="2"/>
    </font>
    <font>
      <b/>
      <sz val="6"/>
      <name val="Arial"/>
      <family val="2"/>
    </font>
    <font>
      <sz val="8"/>
      <name val="Arial"/>
      <family val="2"/>
    </font>
    <font>
      <b/>
      <sz val="11"/>
      <name val="Arial"/>
      <family val="2"/>
    </font>
    <font>
      <sz val="6"/>
      <name val="Arial"/>
      <family val="2"/>
    </font>
    <font>
      <sz val="10"/>
      <name val="Arial"/>
      <family val="2"/>
    </font>
    <font>
      <b/>
      <sz val="10"/>
      <color theme="0"/>
      <name val="Arial"/>
      <family val="2"/>
    </font>
    <font>
      <b/>
      <sz val="14"/>
      <color theme="0"/>
      <name val="Arial"/>
      <family val="2"/>
    </font>
    <font>
      <sz val="9"/>
      <name val="Arial"/>
      <family val="2"/>
    </font>
    <font>
      <b/>
      <sz val="10"/>
      <name val="Arial"/>
      <family val="2"/>
    </font>
    <font>
      <b/>
      <sz val="10"/>
      <color theme="0"/>
      <name val="Arial"/>
      <family val="2"/>
    </font>
  </fonts>
  <fills count="5">
    <fill>
      <patternFill patternType="none"/>
    </fill>
    <fill>
      <patternFill patternType="gray125"/>
    </fill>
    <fill>
      <patternFill patternType="solid">
        <fgColor theme="4" tint="-0.249977111117893"/>
        <bgColor indexed="64"/>
      </patternFill>
    </fill>
    <fill>
      <patternFill patternType="solid">
        <fgColor theme="4" tint="0.59999389629810485"/>
        <bgColor indexed="64"/>
      </patternFill>
    </fill>
    <fill>
      <patternFill patternType="solid">
        <fgColor rgb="FF173A59"/>
        <bgColor indexed="64"/>
      </patternFill>
    </fill>
  </fills>
  <borders count="5">
    <border>
      <left/>
      <right/>
      <top/>
      <bottom/>
      <diagonal/>
    </border>
    <border>
      <left/>
      <right/>
      <top/>
      <bottom style="thin">
        <color theme="4" tint="0.39997558519241921"/>
      </bottom>
      <diagonal/>
    </border>
    <border>
      <left/>
      <right/>
      <top style="thin">
        <color theme="4" tint="0.39994506668294322"/>
      </top>
      <bottom style="thin">
        <color theme="4" tint="0.39994506668294322"/>
      </bottom>
      <diagonal/>
    </border>
    <border>
      <left/>
      <right/>
      <top style="thin">
        <color theme="4" tint="0.39994506668294322"/>
      </top>
      <bottom style="thin">
        <color theme="4" tint="0.39991454817346722"/>
      </bottom>
      <diagonal/>
    </border>
    <border>
      <left/>
      <right/>
      <top style="thin">
        <color theme="4" tint="0.39991454817346722"/>
      </top>
      <bottom style="thin">
        <color theme="4" tint="0.39994506668294322"/>
      </bottom>
      <diagonal/>
    </border>
  </borders>
  <cellStyleXfs count="3">
    <xf numFmtId="0" fontId="0" fillId="0" borderId="0"/>
    <xf numFmtId="9" fontId="1" fillId="0" borderId="0" applyFont="0" applyFill="0" applyBorder="0" applyAlignment="0" applyProtection="0"/>
    <xf numFmtId="0" fontId="8" fillId="0" borderId="0"/>
  </cellStyleXfs>
  <cellXfs count="63">
    <xf numFmtId="0" fontId="0" fillId="0" borderId="0" xfId="0"/>
    <xf numFmtId="0" fontId="0" fillId="0" borderId="0" xfId="0" applyAlignment="1" applyProtection="1">
      <alignment horizontal="center"/>
      <protection hidden="1"/>
    </xf>
    <xf numFmtId="0" fontId="0" fillId="0" borderId="0" xfId="0" applyProtection="1">
      <protection hidden="1"/>
    </xf>
    <xf numFmtId="164" fontId="2" fillId="0" borderId="0" xfId="0" applyNumberFormat="1" applyFont="1" applyAlignment="1" applyProtection="1">
      <alignment wrapText="1"/>
      <protection hidden="1"/>
    </xf>
    <xf numFmtId="165" fontId="3" fillId="0" borderId="0" xfId="0" applyNumberFormat="1" applyFont="1" applyAlignment="1" applyProtection="1">
      <alignment shrinkToFit="1"/>
      <protection hidden="1"/>
    </xf>
    <xf numFmtId="165" fontId="4" fillId="0" borderId="0" xfId="0" applyNumberFormat="1" applyFont="1" applyAlignment="1" applyProtection="1">
      <alignment horizontal="right" wrapText="1"/>
      <protection hidden="1"/>
    </xf>
    <xf numFmtId="0" fontId="5" fillId="0" borderId="0" xfId="0" applyFont="1" applyAlignment="1" applyProtection="1">
      <alignment wrapText="1"/>
      <protection hidden="1"/>
    </xf>
    <xf numFmtId="166" fontId="5" fillId="0" borderId="0" xfId="0" applyNumberFormat="1" applyFont="1" applyAlignment="1" applyProtection="1">
      <alignment shrinkToFit="1"/>
      <protection hidden="1"/>
    </xf>
    <xf numFmtId="0" fontId="6" fillId="0" borderId="0" xfId="0" applyFont="1" applyAlignment="1" applyProtection="1">
      <alignment horizontal="center" wrapText="1"/>
      <protection hidden="1"/>
    </xf>
    <xf numFmtId="0" fontId="7" fillId="0" borderId="0" xfId="0" applyNumberFormat="1" applyFont="1" applyAlignment="1" applyProtection="1">
      <alignment vertical="center" wrapText="1"/>
      <protection hidden="1"/>
    </xf>
    <xf numFmtId="9" fontId="0" fillId="0" borderId="0" xfId="1" applyFont="1" applyAlignment="1">
      <alignment horizontal="center"/>
    </xf>
    <xf numFmtId="0" fontId="9" fillId="2" borderId="0" xfId="0" applyFont="1" applyFill="1" applyAlignment="1">
      <alignment horizontal="center" vertical="center"/>
    </xf>
    <xf numFmtId="43" fontId="9" fillId="2" borderId="0" xfId="0" applyNumberFormat="1" applyFont="1" applyFill="1" applyAlignment="1">
      <alignment horizontal="center" vertical="center"/>
    </xf>
    <xf numFmtId="0" fontId="9" fillId="2" borderId="0" xfId="0" applyFont="1" applyFill="1" applyAlignment="1">
      <alignment horizontal="center" vertical="center" wrapText="1"/>
    </xf>
    <xf numFmtId="0" fontId="9" fillId="2" borderId="1" xfId="0" applyFont="1" applyFill="1" applyBorder="1" applyAlignment="1">
      <alignment horizontal="center" vertical="center"/>
    </xf>
    <xf numFmtId="0" fontId="0" fillId="0" borderId="0" xfId="0" applyAlignment="1">
      <alignment horizontal="center" vertical="center"/>
    </xf>
    <xf numFmtId="167" fontId="0" fillId="0" borderId="0" xfId="0" applyNumberFormat="1" applyAlignment="1">
      <alignment horizontal="center" vertical="center"/>
    </xf>
    <xf numFmtId="0" fontId="0" fillId="0" borderId="0" xfId="0" applyAlignment="1">
      <alignment vertical="center"/>
    </xf>
    <xf numFmtId="4" fontId="0" fillId="0" borderId="0" xfId="0" applyNumberFormat="1" applyAlignment="1">
      <alignment vertical="center"/>
    </xf>
    <xf numFmtId="14" fontId="0" fillId="0" borderId="0" xfId="0" applyNumberFormat="1"/>
    <xf numFmtId="9" fontId="0" fillId="0" borderId="0" xfId="0" applyNumberFormat="1" applyAlignment="1">
      <alignment horizontal="center" vertical="center"/>
    </xf>
    <xf numFmtId="0" fontId="11" fillId="0" borderId="0" xfId="0" applyFont="1" applyAlignment="1">
      <alignment horizontal="center" vertical="center" wrapText="1"/>
    </xf>
    <xf numFmtId="0" fontId="0" fillId="0" borderId="2" xfId="0" applyBorder="1" applyAlignment="1">
      <alignment horizontal="center" vertical="center" shrinkToFit="1"/>
    </xf>
    <xf numFmtId="0" fontId="0" fillId="0" borderId="2" xfId="0" applyBorder="1" applyAlignment="1">
      <alignment vertical="center" wrapText="1"/>
    </xf>
    <xf numFmtId="0" fontId="12" fillId="3" borderId="0" xfId="0" applyFont="1" applyFill="1"/>
    <xf numFmtId="4" fontId="12" fillId="3" borderId="0" xfId="0" applyNumberFormat="1" applyFont="1" applyFill="1" applyAlignment="1">
      <alignment vertical="center"/>
    </xf>
    <xf numFmtId="0" fontId="0" fillId="0" borderId="2" xfId="0" applyBorder="1" applyAlignment="1">
      <alignment horizontal="center" vertical="center"/>
    </xf>
    <xf numFmtId="167" fontId="0" fillId="0" borderId="2" xfId="0" applyNumberFormat="1" applyBorder="1" applyAlignment="1">
      <alignment horizontal="center" vertical="center"/>
    </xf>
    <xf numFmtId="4" fontId="0" fillId="0" borderId="2" xfId="0" applyNumberFormat="1" applyBorder="1" applyAlignment="1">
      <alignment vertical="center"/>
    </xf>
    <xf numFmtId="0" fontId="0" fillId="0" borderId="3" xfId="0" applyBorder="1" applyAlignment="1">
      <alignment horizontal="center" vertical="center"/>
    </xf>
    <xf numFmtId="167" fontId="0" fillId="0" borderId="3" xfId="0" applyNumberFormat="1" applyBorder="1" applyAlignment="1">
      <alignment horizontal="center" vertical="center"/>
    </xf>
    <xf numFmtId="0" fontId="0" fillId="0" borderId="3" xfId="0" applyBorder="1" applyAlignment="1">
      <alignment horizontal="center" vertical="center" shrinkToFit="1"/>
    </xf>
    <xf numFmtId="0" fontId="0" fillId="0" borderId="3" xfId="0" applyBorder="1" applyAlignment="1">
      <alignment vertical="center" wrapText="1"/>
    </xf>
    <xf numFmtId="4" fontId="0" fillId="0" borderId="3" xfId="0" applyNumberFormat="1" applyBorder="1" applyAlignment="1">
      <alignment vertical="center"/>
    </xf>
    <xf numFmtId="0" fontId="0" fillId="0" borderId="0" xfId="0" applyBorder="1" applyAlignment="1">
      <alignment horizontal="center" vertical="center" shrinkToFit="1"/>
    </xf>
    <xf numFmtId="0" fontId="0" fillId="0" borderId="0" xfId="0" applyBorder="1" applyAlignment="1">
      <alignment vertical="center" wrapText="1"/>
    </xf>
    <xf numFmtId="0" fontId="0" fillId="0" borderId="0" xfId="0" applyBorder="1" applyAlignment="1">
      <alignment horizontal="center" vertical="center"/>
    </xf>
    <xf numFmtId="167" fontId="0" fillId="0" borderId="0" xfId="0" applyNumberFormat="1" applyBorder="1" applyAlignment="1">
      <alignment horizontal="center" vertical="center"/>
    </xf>
    <xf numFmtId="4" fontId="0" fillId="0" borderId="0" xfId="0" applyNumberFormat="1" applyBorder="1" applyAlignment="1">
      <alignment vertical="center"/>
    </xf>
    <xf numFmtId="0" fontId="0" fillId="0" borderId="4" xfId="0" applyBorder="1" applyAlignment="1">
      <alignment horizontal="center" vertical="center" shrinkToFit="1"/>
    </xf>
    <xf numFmtId="0" fontId="0" fillId="0" borderId="4" xfId="0" applyBorder="1" applyAlignment="1">
      <alignment vertical="center" wrapText="1"/>
    </xf>
    <xf numFmtId="0" fontId="0" fillId="0" borderId="4" xfId="0" applyBorder="1" applyAlignment="1">
      <alignment horizontal="center" vertical="center"/>
    </xf>
    <xf numFmtId="167" fontId="0" fillId="0" borderId="4" xfId="0" applyNumberFormat="1" applyBorder="1" applyAlignment="1">
      <alignment horizontal="center" vertical="center"/>
    </xf>
    <xf numFmtId="4" fontId="0" fillId="0" borderId="4" xfId="0" applyNumberFormat="1" applyBorder="1" applyAlignment="1">
      <alignment vertical="center"/>
    </xf>
    <xf numFmtId="0" fontId="0" fillId="0" borderId="2" xfId="0" applyFill="1" applyBorder="1" applyAlignment="1">
      <alignment horizontal="center" vertical="center" shrinkToFit="1"/>
    </xf>
    <xf numFmtId="0" fontId="13" fillId="2" borderId="0" xfId="0" applyFont="1" applyFill="1" applyAlignment="1">
      <alignment horizontal="center" vertical="center"/>
    </xf>
    <xf numFmtId="4" fontId="13" fillId="2" borderId="0" xfId="0" applyNumberFormat="1" applyFont="1" applyFill="1" applyAlignment="1">
      <alignment horizontal="center" vertical="center" shrinkToFit="1"/>
    </xf>
    <xf numFmtId="9" fontId="13" fillId="2" borderId="0" xfId="0" applyNumberFormat="1" applyFont="1" applyFill="1" applyAlignment="1">
      <alignment horizontal="center" vertical="center" shrinkToFit="1"/>
    </xf>
    <xf numFmtId="9" fontId="12" fillId="3" borderId="0" xfId="0" applyNumberFormat="1" applyFont="1" applyFill="1" applyAlignment="1">
      <alignment horizontal="center" vertical="center"/>
    </xf>
    <xf numFmtId="9" fontId="0" fillId="0" borderId="2" xfId="0" applyNumberFormat="1" applyBorder="1" applyAlignment="1">
      <alignment horizontal="center" vertical="center"/>
    </xf>
    <xf numFmtId="9" fontId="0" fillId="0" borderId="3" xfId="0" applyNumberFormat="1" applyBorder="1" applyAlignment="1">
      <alignment horizontal="center" vertical="center"/>
    </xf>
    <xf numFmtId="9" fontId="0" fillId="0" borderId="0" xfId="0" applyNumberFormat="1" applyBorder="1" applyAlignment="1">
      <alignment horizontal="center" vertical="center"/>
    </xf>
    <xf numFmtId="9" fontId="0" fillId="0" borderId="4" xfId="0" applyNumberFormat="1" applyBorder="1" applyAlignment="1">
      <alignment horizontal="center" vertical="center"/>
    </xf>
    <xf numFmtId="0" fontId="12" fillId="3" borderId="0" xfId="0" applyFont="1" applyFill="1" applyAlignment="1"/>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4" xfId="0" applyBorder="1" applyAlignment="1">
      <alignment vertical="center"/>
    </xf>
    <xf numFmtId="0" fontId="13" fillId="2" borderId="0" xfId="0" applyFont="1" applyFill="1" applyAlignment="1">
      <alignment vertical="center"/>
    </xf>
    <xf numFmtId="168" fontId="12" fillId="3" borderId="0" xfId="0" applyNumberFormat="1" applyFont="1" applyFill="1" applyAlignment="1">
      <alignment horizontal="center" vertical="center"/>
    </xf>
    <xf numFmtId="0" fontId="9" fillId="2" borderId="0" xfId="0" applyFont="1" applyFill="1" applyAlignment="1">
      <alignment horizontal="center" vertical="center"/>
    </xf>
    <xf numFmtId="165" fontId="6" fillId="0" borderId="0" xfId="0" applyNumberFormat="1" applyFont="1" applyAlignment="1" applyProtection="1">
      <alignment horizontal="center" wrapText="1"/>
      <protection hidden="1"/>
    </xf>
    <xf numFmtId="0" fontId="10" fillId="4" borderId="0" xfId="0" applyFont="1" applyFill="1" applyAlignment="1">
      <alignment horizontal="center" vertical="center" wrapText="1"/>
    </xf>
  </cellXfs>
  <cellStyles count="3">
    <cellStyle name="Normal" xfId="0" builtinId="0"/>
    <cellStyle name="Normal 2" xfId="2"/>
    <cellStyle name="Porcentaje" xfId="1" builtinId="5"/>
  </cellStyles>
  <dxfs count="10">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1484312</xdr:colOff>
      <xdr:row>4</xdr:row>
      <xdr:rowOff>28575</xdr:rowOff>
    </xdr:to>
    <xdr:pic>
      <xdr:nvPicPr>
        <xdr:cNvPr id="2" name="Imagen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3352800" cy="790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16"/>
  <sheetViews>
    <sheetView tabSelected="1" zoomScale="120" zoomScaleNormal="120" workbookViewId="0">
      <pane ySplit="8" topLeftCell="A9" activePane="bottomLeft" state="frozenSplit"/>
      <selection pane="bottomLeft" activeCell="M4" sqref="M4"/>
    </sheetView>
  </sheetViews>
  <sheetFormatPr baseColWidth="10" defaultRowHeight="15" x14ac:dyDescent="0.25"/>
  <cols>
    <col min="1" max="1" width="13.42578125" customWidth="1"/>
    <col min="2" max="2" width="14.5703125" customWidth="1"/>
    <col min="3" max="3" width="53.140625" customWidth="1"/>
    <col min="4" max="4" width="9.28515625" customWidth="1"/>
    <col min="5" max="5" width="12.28515625" customWidth="1"/>
    <col min="6" max="6" width="38.42578125" customWidth="1"/>
    <col min="7" max="7" width="11.42578125" hidden="1" customWidth="1"/>
    <col min="8" max="8" width="12.7109375" hidden="1" customWidth="1"/>
    <col min="9" max="9" width="11.42578125" style="10" hidden="1" customWidth="1"/>
    <col min="10" max="10" width="12.7109375" style="10" hidden="1" customWidth="1"/>
    <col min="11" max="11" width="20.7109375" customWidth="1"/>
    <col min="12" max="12" width="18.140625" customWidth="1"/>
    <col min="13" max="13" width="16.7109375" customWidth="1"/>
    <col min="14" max="14" width="18.140625" customWidth="1"/>
  </cols>
  <sheetData>
    <row r="1" spans="1:14" x14ac:dyDescent="0.25">
      <c r="A1" s="1"/>
      <c r="B1" s="1"/>
      <c r="C1" s="2"/>
      <c r="D1" s="1"/>
      <c r="E1" s="3"/>
      <c r="F1" s="4"/>
      <c r="G1" s="2"/>
      <c r="H1" s="9"/>
    </row>
    <row r="2" spans="1:14" x14ac:dyDescent="0.25">
      <c r="A2" s="1"/>
      <c r="B2" s="1"/>
      <c r="C2" s="2"/>
      <c r="D2" s="1"/>
      <c r="E2" s="5"/>
      <c r="G2" s="2"/>
      <c r="H2" s="9"/>
      <c r="N2" s="19">
        <v>45657</v>
      </c>
    </row>
    <row r="3" spans="1:14" x14ac:dyDescent="0.25">
      <c r="A3" s="1"/>
      <c r="B3" s="1"/>
      <c r="C3" s="2"/>
      <c r="D3" s="1"/>
      <c r="E3" s="6"/>
      <c r="F3" s="7"/>
      <c r="G3" s="2"/>
      <c r="H3" s="9"/>
    </row>
    <row r="4" spans="1:14" x14ac:dyDescent="0.25">
      <c r="A4" s="1"/>
      <c r="B4" s="1"/>
      <c r="C4" s="2"/>
      <c r="D4" s="1"/>
      <c r="E4" s="8"/>
      <c r="F4" s="7"/>
      <c r="G4" s="2"/>
      <c r="H4" s="9"/>
    </row>
    <row r="5" spans="1:14" ht="16.5" customHeight="1" x14ac:dyDescent="0.25">
      <c r="A5" s="1"/>
      <c r="B5" s="61"/>
      <c r="C5" s="61"/>
      <c r="D5" s="61"/>
      <c r="E5" s="61"/>
      <c r="F5" s="61"/>
      <c r="G5" s="61"/>
      <c r="H5" s="61"/>
      <c r="I5" s="61"/>
      <c r="J5" s="61"/>
      <c r="K5" s="61"/>
      <c r="L5" s="61"/>
      <c r="M5" s="61"/>
      <c r="N5" s="61"/>
    </row>
    <row r="6" spans="1:14" ht="26.25" customHeight="1" x14ac:dyDescent="0.25">
      <c r="A6" s="62" t="s">
        <v>454</v>
      </c>
      <c r="B6" s="62"/>
      <c r="C6" s="62"/>
      <c r="D6" s="62"/>
      <c r="E6" s="62"/>
      <c r="F6" s="62"/>
      <c r="G6" s="62"/>
      <c r="H6" s="62"/>
      <c r="I6" s="62"/>
      <c r="J6" s="62"/>
      <c r="K6" s="62"/>
      <c r="L6" s="62"/>
      <c r="M6" s="62"/>
      <c r="N6" s="62"/>
    </row>
    <row r="7" spans="1:14" x14ac:dyDescent="0.25">
      <c r="A7" s="11"/>
      <c r="B7" s="11"/>
      <c r="C7" s="11"/>
      <c r="D7" s="11"/>
      <c r="E7" s="11"/>
      <c r="F7" s="11"/>
      <c r="G7" s="11" t="s">
        <v>384</v>
      </c>
      <c r="H7" s="11"/>
      <c r="I7" s="11" t="s">
        <v>385</v>
      </c>
      <c r="J7" s="11"/>
      <c r="K7" s="12" t="s">
        <v>386</v>
      </c>
      <c r="L7" s="12" t="s">
        <v>387</v>
      </c>
      <c r="M7" s="60" t="s">
        <v>388</v>
      </c>
      <c r="N7" s="60"/>
    </row>
    <row r="8" spans="1:14" ht="25.5" x14ac:dyDescent="0.25">
      <c r="A8" s="11" t="s">
        <v>3</v>
      </c>
      <c r="B8" s="11" t="s">
        <v>1</v>
      </c>
      <c r="C8" s="11" t="s">
        <v>389</v>
      </c>
      <c r="D8" s="13" t="s">
        <v>390</v>
      </c>
      <c r="E8" s="13" t="s">
        <v>391</v>
      </c>
      <c r="F8" s="13" t="s">
        <v>392</v>
      </c>
      <c r="G8" s="11" t="s">
        <v>3</v>
      </c>
      <c r="H8" s="11" t="s">
        <v>2</v>
      </c>
      <c r="I8" s="11" t="s">
        <v>3</v>
      </c>
      <c r="J8" s="11" t="s">
        <v>2</v>
      </c>
      <c r="K8" s="12"/>
      <c r="L8" s="12"/>
      <c r="M8" s="14" t="s">
        <v>3</v>
      </c>
      <c r="N8" s="14" t="s">
        <v>2</v>
      </c>
    </row>
    <row r="9" spans="1:14" ht="30" x14ac:dyDescent="0.25">
      <c r="A9" s="21" t="s">
        <v>393</v>
      </c>
      <c r="B9" s="22" t="s">
        <v>4</v>
      </c>
      <c r="C9" s="23" t="s">
        <v>5</v>
      </c>
      <c r="D9" s="15" t="s">
        <v>394</v>
      </c>
      <c r="E9" s="16">
        <v>44043</v>
      </c>
      <c r="F9" s="17" t="s">
        <v>918</v>
      </c>
      <c r="G9" s="18"/>
      <c r="H9" s="18">
        <v>252396.87</v>
      </c>
      <c r="I9" s="18"/>
      <c r="J9" s="18">
        <v>232785.62</v>
      </c>
      <c r="K9" s="18">
        <v>252396.87</v>
      </c>
      <c r="L9" s="18">
        <v>232785.62</v>
      </c>
      <c r="M9" s="20">
        <f>IF(L9&gt;0,+I9/L9,G9/K9)</f>
        <v>0</v>
      </c>
      <c r="N9" s="20">
        <f>IF(L9&gt;0,+J9/L9,H9/K9)</f>
        <v>1</v>
      </c>
    </row>
    <row r="10" spans="1:14" x14ac:dyDescent="0.25">
      <c r="A10" s="21"/>
      <c r="B10" s="22" t="s">
        <v>455</v>
      </c>
      <c r="C10" s="23" t="s">
        <v>456</v>
      </c>
      <c r="D10" s="15" t="s">
        <v>457</v>
      </c>
      <c r="E10" s="16">
        <v>44498</v>
      </c>
      <c r="F10" s="17" t="s">
        <v>633</v>
      </c>
      <c r="G10" s="18">
        <v>15651.78</v>
      </c>
      <c r="H10" s="18">
        <v>19611.25</v>
      </c>
      <c r="I10" s="18">
        <v>14628.75</v>
      </c>
      <c r="J10" s="18">
        <v>19611.25</v>
      </c>
      <c r="K10" s="18">
        <v>35263.03</v>
      </c>
      <c r="L10" s="18">
        <v>34240</v>
      </c>
      <c r="M10" s="20">
        <f t="shared" ref="M10:M73" si="0">IF(L10&gt;0,+I10/L10,G10/K10)</f>
        <v>0.42724153037383178</v>
      </c>
      <c r="N10" s="20">
        <f t="shared" ref="N10:N73" si="1">IF(L10&gt;0,+J10/L10,H10/K10)</f>
        <v>0.57275846962616828</v>
      </c>
    </row>
    <row r="11" spans="1:14" ht="30" x14ac:dyDescent="0.25">
      <c r="A11" s="21"/>
      <c r="B11" s="22" t="s">
        <v>6</v>
      </c>
      <c r="C11" s="23" t="s">
        <v>7</v>
      </c>
      <c r="D11" s="15" t="s">
        <v>395</v>
      </c>
      <c r="E11" s="16">
        <v>44377</v>
      </c>
      <c r="F11" s="17" t="s">
        <v>919</v>
      </c>
      <c r="G11" s="18"/>
      <c r="H11" s="18">
        <v>252396.87</v>
      </c>
      <c r="I11" s="18"/>
      <c r="J11" s="18">
        <v>210469.06</v>
      </c>
      <c r="K11" s="18">
        <v>252396.87</v>
      </c>
      <c r="L11" s="18">
        <v>210469.06</v>
      </c>
      <c r="M11" s="20">
        <f t="shared" si="0"/>
        <v>0</v>
      </c>
      <c r="N11" s="20">
        <f t="shared" si="1"/>
        <v>1</v>
      </c>
    </row>
    <row r="12" spans="1:14" ht="30" x14ac:dyDescent="0.25">
      <c r="A12" s="21"/>
      <c r="B12" s="22" t="s">
        <v>668</v>
      </c>
      <c r="C12" s="23" t="s">
        <v>669</v>
      </c>
      <c r="D12" s="15" t="s">
        <v>670</v>
      </c>
      <c r="E12" s="16">
        <v>44890</v>
      </c>
      <c r="F12" s="17" t="s">
        <v>641</v>
      </c>
      <c r="G12" s="18">
        <v>10990.99</v>
      </c>
      <c r="H12" s="18">
        <v>22009.01</v>
      </c>
      <c r="I12" s="18">
        <v>7424.29</v>
      </c>
      <c r="J12" s="18">
        <v>21667.649999999998</v>
      </c>
      <c r="K12" s="18">
        <v>33000</v>
      </c>
      <c r="L12" s="18">
        <v>29091.94</v>
      </c>
      <c r="M12" s="20">
        <f t="shared" si="0"/>
        <v>0.25520092506721792</v>
      </c>
      <c r="N12" s="20">
        <f t="shared" si="1"/>
        <v>0.74479907493278208</v>
      </c>
    </row>
    <row r="13" spans="1:14" ht="30" x14ac:dyDescent="0.25">
      <c r="A13" s="21"/>
      <c r="B13" s="22" t="s">
        <v>458</v>
      </c>
      <c r="C13" s="23" t="s">
        <v>459</v>
      </c>
      <c r="D13" s="15" t="s">
        <v>671</v>
      </c>
      <c r="E13" s="16">
        <v>44742</v>
      </c>
      <c r="F13" s="17" t="s">
        <v>649</v>
      </c>
      <c r="G13" s="18"/>
      <c r="H13" s="18">
        <v>504793.74</v>
      </c>
      <c r="I13" s="18"/>
      <c r="J13" s="18">
        <v>488896.75</v>
      </c>
      <c r="K13" s="18">
        <v>504793.74</v>
      </c>
      <c r="L13" s="18">
        <v>488896.75</v>
      </c>
      <c r="M13" s="20">
        <f t="shared" si="0"/>
        <v>0</v>
      </c>
      <c r="N13" s="20">
        <f t="shared" si="1"/>
        <v>1</v>
      </c>
    </row>
    <row r="14" spans="1:14" x14ac:dyDescent="0.25">
      <c r="A14" s="24" t="s">
        <v>396</v>
      </c>
      <c r="B14" s="24"/>
      <c r="C14" s="24"/>
      <c r="D14" s="24"/>
      <c r="E14" s="24"/>
      <c r="F14" s="53" t="s">
        <v>920</v>
      </c>
      <c r="G14" s="25">
        <v>26642.77</v>
      </c>
      <c r="H14" s="25">
        <v>1051207.74</v>
      </c>
      <c r="I14" s="25">
        <v>22053.040000000001</v>
      </c>
      <c r="J14" s="25">
        <v>973430.33</v>
      </c>
      <c r="K14" s="25">
        <v>1077850.51</v>
      </c>
      <c r="L14" s="25">
        <v>995483.37</v>
      </c>
      <c r="M14" s="48">
        <f t="shared" si="0"/>
        <v>2.2153097344057088E-2</v>
      </c>
      <c r="N14" s="48">
        <f t="shared" si="1"/>
        <v>0.97784690265594287</v>
      </c>
    </row>
    <row r="15" spans="1:14" ht="30" x14ac:dyDescent="0.25">
      <c r="A15" s="21" t="s">
        <v>397</v>
      </c>
      <c r="B15" s="22" t="s">
        <v>8</v>
      </c>
      <c r="C15" s="23" t="s">
        <v>9</v>
      </c>
      <c r="D15" s="15" t="s">
        <v>394</v>
      </c>
      <c r="E15" s="16">
        <v>44043</v>
      </c>
      <c r="F15" s="17" t="s">
        <v>640</v>
      </c>
      <c r="G15" s="18"/>
      <c r="H15" s="18">
        <v>596453</v>
      </c>
      <c r="I15" s="18"/>
      <c r="J15" s="18">
        <v>186838.89000100002</v>
      </c>
      <c r="K15" s="18">
        <v>596453</v>
      </c>
      <c r="L15" s="18">
        <v>186838.89000100002</v>
      </c>
      <c r="M15" s="20">
        <f t="shared" si="0"/>
        <v>0</v>
      </c>
      <c r="N15" s="20">
        <f t="shared" si="1"/>
        <v>1</v>
      </c>
    </row>
    <row r="16" spans="1:14" ht="30" x14ac:dyDescent="0.25">
      <c r="A16" s="21"/>
      <c r="B16" s="22" t="s">
        <v>460</v>
      </c>
      <c r="C16" s="23" t="s">
        <v>461</v>
      </c>
      <c r="D16" s="15" t="s">
        <v>394</v>
      </c>
      <c r="E16" s="16">
        <v>44043</v>
      </c>
      <c r="F16" s="17" t="s">
        <v>650</v>
      </c>
      <c r="G16" s="18"/>
      <c r="H16" s="18">
        <v>305356.39</v>
      </c>
      <c r="I16" s="18"/>
      <c r="J16" s="18">
        <v>261971.62</v>
      </c>
      <c r="K16" s="18">
        <v>305356.39</v>
      </c>
      <c r="L16" s="18">
        <v>261971.62</v>
      </c>
      <c r="M16" s="20">
        <f t="shared" si="0"/>
        <v>0</v>
      </c>
      <c r="N16" s="20">
        <f t="shared" si="1"/>
        <v>1</v>
      </c>
    </row>
    <row r="17" spans="1:14" ht="30" x14ac:dyDescent="0.25">
      <c r="A17" s="21"/>
      <c r="B17" s="22" t="s">
        <v>462</v>
      </c>
      <c r="C17" s="23" t="s">
        <v>463</v>
      </c>
      <c r="D17" s="15" t="s">
        <v>394</v>
      </c>
      <c r="E17" s="16">
        <v>44043</v>
      </c>
      <c r="F17" s="17" t="s">
        <v>921</v>
      </c>
      <c r="G17" s="18"/>
      <c r="H17" s="18">
        <v>91078.07</v>
      </c>
      <c r="I17" s="18"/>
      <c r="J17" s="18">
        <v>88163.57</v>
      </c>
      <c r="K17" s="18">
        <v>91078.07</v>
      </c>
      <c r="L17" s="18">
        <v>88163.57</v>
      </c>
      <c r="M17" s="20">
        <f t="shared" si="0"/>
        <v>0</v>
      </c>
      <c r="N17" s="20">
        <f t="shared" si="1"/>
        <v>1</v>
      </c>
    </row>
    <row r="18" spans="1:14" ht="45" x14ac:dyDescent="0.25">
      <c r="A18" s="21"/>
      <c r="B18" s="22" t="s">
        <v>464</v>
      </c>
      <c r="C18" s="23" t="s">
        <v>465</v>
      </c>
      <c r="D18" s="15" t="s">
        <v>394</v>
      </c>
      <c r="E18" s="16">
        <v>44043</v>
      </c>
      <c r="F18" s="17" t="s">
        <v>922</v>
      </c>
      <c r="G18" s="18">
        <v>18290.47</v>
      </c>
      <c r="H18" s="18">
        <v>200018.54</v>
      </c>
      <c r="I18" s="18">
        <v>0</v>
      </c>
      <c r="J18" s="18">
        <v>158688.82</v>
      </c>
      <c r="K18" s="18">
        <v>218309.01</v>
      </c>
      <c r="L18" s="18">
        <v>158688.82</v>
      </c>
      <c r="M18" s="20">
        <f t="shared" si="0"/>
        <v>0</v>
      </c>
      <c r="N18" s="20">
        <f t="shared" si="1"/>
        <v>1</v>
      </c>
    </row>
    <row r="19" spans="1:14" ht="30" x14ac:dyDescent="0.25">
      <c r="A19" s="21"/>
      <c r="B19" s="22" t="s">
        <v>466</v>
      </c>
      <c r="C19" s="23" t="s">
        <v>467</v>
      </c>
      <c r="D19" s="15" t="s">
        <v>468</v>
      </c>
      <c r="E19" s="16">
        <v>44617</v>
      </c>
      <c r="F19" s="17" t="s">
        <v>922</v>
      </c>
      <c r="G19" s="18"/>
      <c r="H19" s="18">
        <v>596453</v>
      </c>
      <c r="I19" s="18"/>
      <c r="J19" s="18">
        <v>457658.39</v>
      </c>
      <c r="K19" s="18">
        <v>596453</v>
      </c>
      <c r="L19" s="18">
        <v>457658.39</v>
      </c>
      <c r="M19" s="20">
        <f t="shared" si="0"/>
        <v>0</v>
      </c>
      <c r="N19" s="20">
        <f t="shared" si="1"/>
        <v>1</v>
      </c>
    </row>
    <row r="20" spans="1:14" ht="30" x14ac:dyDescent="0.25">
      <c r="A20" s="21"/>
      <c r="B20" s="22" t="s">
        <v>672</v>
      </c>
      <c r="C20" s="23" t="s">
        <v>673</v>
      </c>
      <c r="D20" s="15" t="s">
        <v>674</v>
      </c>
      <c r="E20" s="16">
        <v>44862</v>
      </c>
      <c r="F20" s="17" t="s">
        <v>923</v>
      </c>
      <c r="G20" s="18">
        <v>92557.759999999995</v>
      </c>
      <c r="H20" s="18">
        <v>386453</v>
      </c>
      <c r="I20" s="18">
        <v>0</v>
      </c>
      <c r="J20" s="18">
        <v>298899.19</v>
      </c>
      <c r="K20" s="18">
        <v>479010.76</v>
      </c>
      <c r="L20" s="18">
        <v>298899.19</v>
      </c>
      <c r="M20" s="20">
        <f t="shared" si="0"/>
        <v>0</v>
      </c>
      <c r="N20" s="20">
        <f t="shared" si="1"/>
        <v>1</v>
      </c>
    </row>
    <row r="21" spans="1:14" ht="30" x14ac:dyDescent="0.25">
      <c r="A21" s="21"/>
      <c r="B21" s="22" t="s">
        <v>675</v>
      </c>
      <c r="C21" s="23" t="s">
        <v>676</v>
      </c>
      <c r="D21" s="15" t="s">
        <v>677</v>
      </c>
      <c r="E21" s="16">
        <v>44985</v>
      </c>
      <c r="F21" s="17" t="s">
        <v>923</v>
      </c>
      <c r="G21" s="18">
        <v>20000</v>
      </c>
      <c r="H21" s="18">
        <v>210000</v>
      </c>
      <c r="I21" s="18">
        <v>0</v>
      </c>
      <c r="J21" s="18">
        <v>135498.63</v>
      </c>
      <c r="K21" s="18">
        <v>230000</v>
      </c>
      <c r="L21" s="18">
        <v>135498.63</v>
      </c>
      <c r="M21" s="20">
        <f t="shared" si="0"/>
        <v>0</v>
      </c>
      <c r="N21" s="20">
        <f t="shared" si="1"/>
        <v>1</v>
      </c>
    </row>
    <row r="22" spans="1:14" x14ac:dyDescent="0.25">
      <c r="A22" s="24" t="s">
        <v>398</v>
      </c>
      <c r="B22" s="24"/>
      <c r="C22" s="24"/>
      <c r="D22" s="24"/>
      <c r="E22" s="24"/>
      <c r="F22" s="53" t="s">
        <v>920</v>
      </c>
      <c r="G22" s="25">
        <v>130848.23</v>
      </c>
      <c r="H22" s="25">
        <v>2385812</v>
      </c>
      <c r="I22" s="25">
        <v>0</v>
      </c>
      <c r="J22" s="25">
        <v>1587719.1100010001</v>
      </c>
      <c r="K22" s="25">
        <v>2516660.23</v>
      </c>
      <c r="L22" s="25">
        <v>1587719.1100010001</v>
      </c>
      <c r="M22" s="48">
        <f t="shared" si="0"/>
        <v>0</v>
      </c>
      <c r="N22" s="48">
        <f t="shared" si="1"/>
        <v>1</v>
      </c>
    </row>
    <row r="23" spans="1:14" x14ac:dyDescent="0.25">
      <c r="A23" s="21" t="s">
        <v>399</v>
      </c>
      <c r="B23" s="22" t="s">
        <v>10</v>
      </c>
      <c r="C23" s="23" t="s">
        <v>11</v>
      </c>
      <c r="D23" s="15" t="s">
        <v>400</v>
      </c>
      <c r="E23" s="16">
        <v>44106</v>
      </c>
      <c r="F23" s="17" t="s">
        <v>285</v>
      </c>
      <c r="G23" s="18"/>
      <c r="H23" s="18">
        <v>192699.5</v>
      </c>
      <c r="I23" s="18"/>
      <c r="J23" s="18">
        <v>181500</v>
      </c>
      <c r="K23" s="18">
        <v>192699.5</v>
      </c>
      <c r="L23" s="18">
        <v>181500</v>
      </c>
      <c r="M23" s="20">
        <f t="shared" si="0"/>
        <v>0</v>
      </c>
      <c r="N23" s="20">
        <f t="shared" si="1"/>
        <v>1</v>
      </c>
    </row>
    <row r="24" spans="1:14" x14ac:dyDescent="0.25">
      <c r="A24" s="21"/>
      <c r="B24" s="22" t="s">
        <v>12</v>
      </c>
      <c r="C24" s="23" t="s">
        <v>13</v>
      </c>
      <c r="D24" s="15" t="s">
        <v>395</v>
      </c>
      <c r="E24" s="16">
        <v>44377</v>
      </c>
      <c r="F24" s="17" t="s">
        <v>285</v>
      </c>
      <c r="G24" s="18"/>
      <c r="H24" s="18">
        <v>192699.5</v>
      </c>
      <c r="I24" s="18"/>
      <c r="J24" s="18">
        <v>191749.98</v>
      </c>
      <c r="K24" s="18">
        <v>192699.5</v>
      </c>
      <c r="L24" s="18">
        <v>191749.98</v>
      </c>
      <c r="M24" s="20">
        <f t="shared" si="0"/>
        <v>0</v>
      </c>
      <c r="N24" s="20">
        <f t="shared" si="1"/>
        <v>1</v>
      </c>
    </row>
    <row r="25" spans="1:14" ht="30" x14ac:dyDescent="0.25">
      <c r="A25" s="21"/>
      <c r="B25" s="22" t="s">
        <v>678</v>
      </c>
      <c r="C25" s="23" t="s">
        <v>679</v>
      </c>
      <c r="D25" s="15" t="s">
        <v>680</v>
      </c>
      <c r="E25" s="16">
        <v>45499</v>
      </c>
      <c r="F25" s="17" t="s">
        <v>665</v>
      </c>
      <c r="G25" s="18"/>
      <c r="H25" s="18">
        <v>192699.5</v>
      </c>
      <c r="I25" s="18"/>
      <c r="J25" s="18">
        <v>101658.46</v>
      </c>
      <c r="K25" s="18">
        <v>192699.5</v>
      </c>
      <c r="L25" s="18">
        <v>101658.46</v>
      </c>
      <c r="M25" s="20">
        <f t="shared" si="0"/>
        <v>0</v>
      </c>
      <c r="N25" s="20">
        <f t="shared" si="1"/>
        <v>1</v>
      </c>
    </row>
    <row r="26" spans="1:14" x14ac:dyDescent="0.25">
      <c r="A26" s="21"/>
      <c r="B26" s="22" t="s">
        <v>681</v>
      </c>
      <c r="C26" s="23" t="s">
        <v>682</v>
      </c>
      <c r="D26" s="15" t="s">
        <v>683</v>
      </c>
      <c r="E26" s="16">
        <v>45289</v>
      </c>
      <c r="F26" s="17" t="s">
        <v>924</v>
      </c>
      <c r="G26" s="18"/>
      <c r="H26" s="18">
        <v>192699.5</v>
      </c>
      <c r="I26" s="18"/>
      <c r="J26" s="18">
        <v>192645.99</v>
      </c>
      <c r="K26" s="18">
        <v>192699.5</v>
      </c>
      <c r="L26" s="18">
        <v>192645.99</v>
      </c>
      <c r="M26" s="20">
        <f t="shared" si="0"/>
        <v>0</v>
      </c>
      <c r="N26" s="20">
        <f t="shared" si="1"/>
        <v>1</v>
      </c>
    </row>
    <row r="27" spans="1:14" x14ac:dyDescent="0.25">
      <c r="A27" s="24" t="s">
        <v>401</v>
      </c>
      <c r="B27" s="24"/>
      <c r="C27" s="24"/>
      <c r="D27" s="24"/>
      <c r="E27" s="24"/>
      <c r="F27" s="53" t="s">
        <v>920</v>
      </c>
      <c r="G27" s="25"/>
      <c r="H27" s="25">
        <v>770798</v>
      </c>
      <c r="I27" s="25"/>
      <c r="J27" s="25">
        <v>667554.42999999993</v>
      </c>
      <c r="K27" s="25">
        <v>770798</v>
      </c>
      <c r="L27" s="25">
        <v>667554.42999999993</v>
      </c>
      <c r="M27" s="48">
        <f t="shared" si="0"/>
        <v>0</v>
      </c>
      <c r="N27" s="48">
        <f t="shared" si="1"/>
        <v>1</v>
      </c>
    </row>
    <row r="28" spans="1:14" ht="30" x14ac:dyDescent="0.25">
      <c r="A28" s="21" t="s">
        <v>402</v>
      </c>
      <c r="B28" s="22" t="s">
        <v>14</v>
      </c>
      <c r="C28" s="23" t="s">
        <v>15</v>
      </c>
      <c r="D28" s="15" t="s">
        <v>394</v>
      </c>
      <c r="E28" s="16">
        <v>44043</v>
      </c>
      <c r="F28" s="17" t="s">
        <v>925</v>
      </c>
      <c r="G28" s="18">
        <v>37773.1</v>
      </c>
      <c r="H28" s="18">
        <v>799724.56</v>
      </c>
      <c r="I28" s="18">
        <v>35764.720000000001</v>
      </c>
      <c r="J28" s="18">
        <v>599039.31000000006</v>
      </c>
      <c r="K28" s="18">
        <v>837497.66</v>
      </c>
      <c r="L28" s="18">
        <v>634804.03</v>
      </c>
      <c r="M28" s="20">
        <f t="shared" si="0"/>
        <v>5.6339780955706915E-2</v>
      </c>
      <c r="N28" s="20">
        <f t="shared" si="1"/>
        <v>0.94366021904429309</v>
      </c>
    </row>
    <row r="29" spans="1:14" ht="30" x14ac:dyDescent="0.25">
      <c r="A29" s="21"/>
      <c r="B29" s="22" t="s">
        <v>16</v>
      </c>
      <c r="C29" s="23" t="s">
        <v>17</v>
      </c>
      <c r="D29" s="15" t="s">
        <v>394</v>
      </c>
      <c r="E29" s="16">
        <v>44043</v>
      </c>
      <c r="F29" s="17" t="s">
        <v>926</v>
      </c>
      <c r="G29" s="18"/>
      <c r="H29" s="18">
        <v>15515</v>
      </c>
      <c r="I29" s="18"/>
      <c r="J29" s="18">
        <v>15328.82</v>
      </c>
      <c r="K29" s="18">
        <v>15515</v>
      </c>
      <c r="L29" s="18">
        <v>15328.82</v>
      </c>
      <c r="M29" s="20">
        <f t="shared" si="0"/>
        <v>0</v>
      </c>
      <c r="N29" s="20">
        <f t="shared" si="1"/>
        <v>1</v>
      </c>
    </row>
    <row r="30" spans="1:14" ht="30" x14ac:dyDescent="0.25">
      <c r="A30" s="21"/>
      <c r="B30" s="22" t="s">
        <v>18</v>
      </c>
      <c r="C30" s="23" t="s">
        <v>19</v>
      </c>
      <c r="D30" s="15" t="s">
        <v>394</v>
      </c>
      <c r="E30" s="16">
        <v>44043</v>
      </c>
      <c r="F30" s="17" t="s">
        <v>927</v>
      </c>
      <c r="G30" s="18"/>
      <c r="H30" s="18">
        <v>4923.3599999999997</v>
      </c>
      <c r="I30" s="18"/>
      <c r="J30" s="18">
        <v>4874.13</v>
      </c>
      <c r="K30" s="18">
        <v>4923.3599999999997</v>
      </c>
      <c r="L30" s="18">
        <v>4874.13</v>
      </c>
      <c r="M30" s="20">
        <f t="shared" si="0"/>
        <v>0</v>
      </c>
      <c r="N30" s="20">
        <f t="shared" si="1"/>
        <v>1</v>
      </c>
    </row>
    <row r="31" spans="1:14" ht="45" x14ac:dyDescent="0.25">
      <c r="A31" s="21"/>
      <c r="B31" s="22" t="s">
        <v>20</v>
      </c>
      <c r="C31" s="23" t="s">
        <v>21</v>
      </c>
      <c r="D31" s="15" t="s">
        <v>394</v>
      </c>
      <c r="E31" s="16">
        <v>44043</v>
      </c>
      <c r="F31" s="17" t="s">
        <v>928</v>
      </c>
      <c r="G31" s="18"/>
      <c r="H31" s="18">
        <v>6815</v>
      </c>
      <c r="I31" s="18"/>
      <c r="J31" s="18">
        <v>6753.65</v>
      </c>
      <c r="K31" s="18">
        <v>6815</v>
      </c>
      <c r="L31" s="18">
        <v>6753.65</v>
      </c>
      <c r="M31" s="20">
        <f t="shared" si="0"/>
        <v>0</v>
      </c>
      <c r="N31" s="20">
        <f t="shared" si="1"/>
        <v>1</v>
      </c>
    </row>
    <row r="32" spans="1:14" x14ac:dyDescent="0.25">
      <c r="A32" s="21"/>
      <c r="B32" s="22" t="s">
        <v>22</v>
      </c>
      <c r="C32" s="23" t="s">
        <v>23</v>
      </c>
      <c r="D32" s="15" t="s">
        <v>403</v>
      </c>
      <c r="E32" s="16">
        <v>44195</v>
      </c>
      <c r="F32" s="17" t="s">
        <v>634</v>
      </c>
      <c r="G32" s="18">
        <v>554320.63</v>
      </c>
      <c r="H32" s="18">
        <v>374532.63</v>
      </c>
      <c r="I32" s="18">
        <v>424625.07</v>
      </c>
      <c r="J32" s="18">
        <v>249229.66000000003</v>
      </c>
      <c r="K32" s="18">
        <v>928853.26</v>
      </c>
      <c r="L32" s="18">
        <v>673854.73</v>
      </c>
      <c r="M32" s="20">
        <f t="shared" si="0"/>
        <v>0.63014333964829483</v>
      </c>
      <c r="N32" s="20">
        <f t="shared" si="1"/>
        <v>0.36985666035170522</v>
      </c>
    </row>
    <row r="33" spans="1:14" x14ac:dyDescent="0.25">
      <c r="A33" s="21"/>
      <c r="B33" s="22" t="s">
        <v>469</v>
      </c>
      <c r="C33" s="23" t="s">
        <v>470</v>
      </c>
      <c r="D33" s="15" t="s">
        <v>394</v>
      </c>
      <c r="E33" s="16">
        <v>44043</v>
      </c>
      <c r="F33" s="17" t="s">
        <v>929</v>
      </c>
      <c r="G33" s="18"/>
      <c r="H33" s="18">
        <v>78722.600000000006</v>
      </c>
      <c r="I33" s="18"/>
      <c r="J33" s="18">
        <v>60857.409999999996</v>
      </c>
      <c r="K33" s="18">
        <v>78722.600000000006</v>
      </c>
      <c r="L33" s="18">
        <v>60857.409999999996</v>
      </c>
      <c r="M33" s="20">
        <f t="shared" si="0"/>
        <v>0</v>
      </c>
      <c r="N33" s="20">
        <f t="shared" si="1"/>
        <v>1</v>
      </c>
    </row>
    <row r="34" spans="1:14" x14ac:dyDescent="0.25">
      <c r="A34" s="21"/>
      <c r="B34" s="22" t="s">
        <v>471</v>
      </c>
      <c r="C34" s="23" t="s">
        <v>472</v>
      </c>
      <c r="D34" s="15" t="s">
        <v>394</v>
      </c>
      <c r="E34" s="16">
        <v>44043</v>
      </c>
      <c r="F34" s="17" t="s">
        <v>929</v>
      </c>
      <c r="G34" s="18"/>
      <c r="H34" s="18">
        <v>83038.740000000005</v>
      </c>
      <c r="I34" s="18"/>
      <c r="J34" s="18">
        <v>69251.92</v>
      </c>
      <c r="K34" s="18">
        <v>83038.740000000005</v>
      </c>
      <c r="L34" s="18">
        <v>69251.92</v>
      </c>
      <c r="M34" s="20">
        <f t="shared" si="0"/>
        <v>0</v>
      </c>
      <c r="N34" s="20">
        <f t="shared" si="1"/>
        <v>1</v>
      </c>
    </row>
    <row r="35" spans="1:14" ht="30" x14ac:dyDescent="0.25">
      <c r="A35" s="21"/>
      <c r="B35" s="22" t="s">
        <v>24</v>
      </c>
      <c r="C35" s="23" t="s">
        <v>25</v>
      </c>
      <c r="D35" s="15" t="s">
        <v>394</v>
      </c>
      <c r="E35" s="16">
        <v>44043</v>
      </c>
      <c r="F35" s="17" t="s">
        <v>930</v>
      </c>
      <c r="G35" s="18"/>
      <c r="H35" s="18">
        <v>3006.7</v>
      </c>
      <c r="I35" s="18"/>
      <c r="J35" s="18">
        <v>2789.2</v>
      </c>
      <c r="K35" s="18">
        <v>3006.7</v>
      </c>
      <c r="L35" s="18">
        <v>2789.2</v>
      </c>
      <c r="M35" s="20">
        <f t="shared" si="0"/>
        <v>0</v>
      </c>
      <c r="N35" s="20">
        <f t="shared" si="1"/>
        <v>1</v>
      </c>
    </row>
    <row r="36" spans="1:14" ht="45" x14ac:dyDescent="0.25">
      <c r="A36" s="21"/>
      <c r="B36" s="22" t="s">
        <v>473</v>
      </c>
      <c r="C36" s="23" t="s">
        <v>474</v>
      </c>
      <c r="D36" s="15" t="s">
        <v>403</v>
      </c>
      <c r="E36" s="16">
        <v>44195</v>
      </c>
      <c r="F36" s="17" t="s">
        <v>635</v>
      </c>
      <c r="G36" s="18"/>
      <c r="H36" s="18">
        <v>21166.32</v>
      </c>
      <c r="I36" s="18"/>
      <c r="J36" s="18">
        <v>18867.54</v>
      </c>
      <c r="K36" s="18">
        <v>21166.32</v>
      </c>
      <c r="L36" s="18">
        <v>18867.54</v>
      </c>
      <c r="M36" s="20">
        <f t="shared" si="0"/>
        <v>0</v>
      </c>
      <c r="N36" s="20">
        <f t="shared" si="1"/>
        <v>1</v>
      </c>
    </row>
    <row r="37" spans="1:14" ht="60" x14ac:dyDescent="0.25">
      <c r="A37" s="21"/>
      <c r="B37" s="22" t="s">
        <v>475</v>
      </c>
      <c r="C37" s="23" t="s">
        <v>476</v>
      </c>
      <c r="D37" s="15" t="s">
        <v>403</v>
      </c>
      <c r="E37" s="16">
        <v>44195</v>
      </c>
      <c r="F37" s="17" t="s">
        <v>381</v>
      </c>
      <c r="G37" s="18"/>
      <c r="H37" s="18">
        <v>31100</v>
      </c>
      <c r="I37" s="18"/>
      <c r="J37" s="18">
        <v>30000</v>
      </c>
      <c r="K37" s="18">
        <v>31100</v>
      </c>
      <c r="L37" s="18">
        <v>30000</v>
      </c>
      <c r="M37" s="20">
        <f t="shared" si="0"/>
        <v>0</v>
      </c>
      <c r="N37" s="20">
        <f t="shared" si="1"/>
        <v>1</v>
      </c>
    </row>
    <row r="38" spans="1:14" ht="60" x14ac:dyDescent="0.25">
      <c r="A38" s="21"/>
      <c r="B38" s="22" t="s">
        <v>477</v>
      </c>
      <c r="C38" s="23" t="s">
        <v>478</v>
      </c>
      <c r="D38" s="15" t="s">
        <v>403</v>
      </c>
      <c r="E38" s="16">
        <v>44195</v>
      </c>
      <c r="F38" s="17" t="s">
        <v>636</v>
      </c>
      <c r="G38" s="18"/>
      <c r="H38" s="18">
        <v>124000</v>
      </c>
      <c r="I38" s="18"/>
      <c r="J38" s="18">
        <v>112639.92</v>
      </c>
      <c r="K38" s="18">
        <v>124000</v>
      </c>
      <c r="L38" s="18">
        <v>112639.92</v>
      </c>
      <c r="M38" s="20">
        <f t="shared" si="0"/>
        <v>0</v>
      </c>
      <c r="N38" s="20">
        <f t="shared" si="1"/>
        <v>1</v>
      </c>
    </row>
    <row r="39" spans="1:14" ht="60" x14ac:dyDescent="0.25">
      <c r="A39" s="21"/>
      <c r="B39" s="22" t="s">
        <v>479</v>
      </c>
      <c r="C39" s="23" t="s">
        <v>480</v>
      </c>
      <c r="D39" s="15" t="s">
        <v>403</v>
      </c>
      <c r="E39" s="16">
        <v>44195</v>
      </c>
      <c r="F39" s="17" t="s">
        <v>637</v>
      </c>
      <c r="G39" s="18"/>
      <c r="H39" s="18">
        <v>11000</v>
      </c>
      <c r="I39" s="18"/>
      <c r="J39" s="18">
        <v>8225.09</v>
      </c>
      <c r="K39" s="18">
        <v>11000</v>
      </c>
      <c r="L39" s="18">
        <v>8225.09</v>
      </c>
      <c r="M39" s="20">
        <f t="shared" si="0"/>
        <v>0</v>
      </c>
      <c r="N39" s="20">
        <f t="shared" si="1"/>
        <v>1</v>
      </c>
    </row>
    <row r="40" spans="1:14" ht="30" x14ac:dyDescent="0.25">
      <c r="A40" s="21"/>
      <c r="B40" s="22" t="s">
        <v>481</v>
      </c>
      <c r="C40" s="23" t="s">
        <v>482</v>
      </c>
      <c r="D40" s="15" t="s">
        <v>468</v>
      </c>
      <c r="E40" s="16">
        <v>44617</v>
      </c>
      <c r="F40" s="17" t="s">
        <v>287</v>
      </c>
      <c r="G40" s="18">
        <v>144303.10999999999</v>
      </c>
      <c r="H40" s="18">
        <v>384786.32</v>
      </c>
      <c r="I40" s="18">
        <v>91811.5</v>
      </c>
      <c r="J40" s="18">
        <v>362336.48</v>
      </c>
      <c r="K40" s="18">
        <v>529089.43000000005</v>
      </c>
      <c r="L40" s="18">
        <v>454147.98</v>
      </c>
      <c r="M40" s="20">
        <f t="shared" si="0"/>
        <v>0.20216207941737405</v>
      </c>
      <c r="N40" s="20">
        <f t="shared" si="1"/>
        <v>0.79783792058262593</v>
      </c>
    </row>
    <row r="41" spans="1:14" ht="45" x14ac:dyDescent="0.25">
      <c r="A41" s="21"/>
      <c r="B41" s="22" t="s">
        <v>483</v>
      </c>
      <c r="C41" s="23" t="s">
        <v>484</v>
      </c>
      <c r="D41" s="15" t="s">
        <v>485</v>
      </c>
      <c r="E41" s="16">
        <v>44645</v>
      </c>
      <c r="F41" s="17" t="s">
        <v>931</v>
      </c>
      <c r="G41" s="18"/>
      <c r="H41" s="18">
        <v>578072.02</v>
      </c>
      <c r="I41" s="18"/>
      <c r="J41" s="18">
        <v>489820.80000000005</v>
      </c>
      <c r="K41" s="18">
        <v>578072.02</v>
      </c>
      <c r="L41" s="18">
        <v>489820.80000000005</v>
      </c>
      <c r="M41" s="20">
        <f t="shared" si="0"/>
        <v>0</v>
      </c>
      <c r="N41" s="20">
        <f t="shared" si="1"/>
        <v>1</v>
      </c>
    </row>
    <row r="42" spans="1:14" ht="45" x14ac:dyDescent="0.25">
      <c r="A42" s="21"/>
      <c r="B42" s="22" t="s">
        <v>684</v>
      </c>
      <c r="C42" s="23" t="s">
        <v>685</v>
      </c>
      <c r="D42" s="15" t="s">
        <v>674</v>
      </c>
      <c r="E42" s="16">
        <v>44862</v>
      </c>
      <c r="F42" s="17" t="s">
        <v>932</v>
      </c>
      <c r="G42" s="18">
        <v>154021.78</v>
      </c>
      <c r="H42" s="18">
        <v>215093.56</v>
      </c>
      <c r="I42" s="18">
        <v>74515.149999999994</v>
      </c>
      <c r="J42" s="18">
        <v>215093.56</v>
      </c>
      <c r="K42" s="18">
        <v>369115.34</v>
      </c>
      <c r="L42" s="18">
        <v>289608.71000000002</v>
      </c>
      <c r="M42" s="20">
        <f t="shared" si="0"/>
        <v>0.25729595632672786</v>
      </c>
      <c r="N42" s="20">
        <f t="shared" si="1"/>
        <v>0.74270404367327203</v>
      </c>
    </row>
    <row r="43" spans="1:14" x14ac:dyDescent="0.25">
      <c r="A43" s="24" t="s">
        <v>404</v>
      </c>
      <c r="B43" s="24"/>
      <c r="C43" s="24"/>
      <c r="D43" s="24"/>
      <c r="E43" s="24"/>
      <c r="F43" s="53" t="s">
        <v>920</v>
      </c>
      <c r="G43" s="25">
        <v>890418.62</v>
      </c>
      <c r="H43" s="25">
        <v>2731496.81</v>
      </c>
      <c r="I43" s="25">
        <v>626716.44000000006</v>
      </c>
      <c r="J43" s="25">
        <v>2245107.4900000002</v>
      </c>
      <c r="K43" s="25">
        <v>3621915.43</v>
      </c>
      <c r="L43" s="25">
        <v>2871823.9299999997</v>
      </c>
      <c r="M43" s="48">
        <f t="shared" si="0"/>
        <v>0.21822940934961849</v>
      </c>
      <c r="N43" s="48">
        <f t="shared" si="1"/>
        <v>0.78177059065038168</v>
      </c>
    </row>
    <row r="44" spans="1:14" x14ac:dyDescent="0.25">
      <c r="A44" s="21" t="s">
        <v>405</v>
      </c>
      <c r="B44" s="22" t="s">
        <v>26</v>
      </c>
      <c r="C44" s="23" t="s">
        <v>27</v>
      </c>
      <c r="D44" s="15" t="s">
        <v>403</v>
      </c>
      <c r="E44" s="16">
        <v>44195</v>
      </c>
      <c r="F44" s="17" t="s">
        <v>654</v>
      </c>
      <c r="G44" s="18"/>
      <c r="H44" s="18">
        <v>131637.20000000001</v>
      </c>
      <c r="I44" s="18"/>
      <c r="J44" s="18">
        <v>114420.98</v>
      </c>
      <c r="K44" s="18">
        <v>131637.20000000001</v>
      </c>
      <c r="L44" s="18">
        <v>114420.98</v>
      </c>
      <c r="M44" s="20">
        <f t="shared" si="0"/>
        <v>0</v>
      </c>
      <c r="N44" s="20">
        <f t="shared" si="1"/>
        <v>1</v>
      </c>
    </row>
    <row r="45" spans="1:14" x14ac:dyDescent="0.25">
      <c r="A45" s="21"/>
      <c r="B45" s="22" t="s">
        <v>28</v>
      </c>
      <c r="C45" s="23" t="s">
        <v>29</v>
      </c>
      <c r="D45" s="15" t="s">
        <v>406</v>
      </c>
      <c r="E45" s="16">
        <v>44141</v>
      </c>
      <c r="F45" s="17" t="s">
        <v>933</v>
      </c>
      <c r="G45" s="18"/>
      <c r="H45" s="18">
        <v>88025</v>
      </c>
      <c r="I45" s="18"/>
      <c r="J45" s="18">
        <v>75819.740000000005</v>
      </c>
      <c r="K45" s="18">
        <v>88025</v>
      </c>
      <c r="L45" s="18">
        <v>75819.740000000005</v>
      </c>
      <c r="M45" s="20">
        <f t="shared" si="0"/>
        <v>0</v>
      </c>
      <c r="N45" s="20">
        <f t="shared" si="1"/>
        <v>1</v>
      </c>
    </row>
    <row r="46" spans="1:14" x14ac:dyDescent="0.25">
      <c r="A46" s="21"/>
      <c r="B46" s="22" t="s">
        <v>30</v>
      </c>
      <c r="C46" s="23" t="s">
        <v>31</v>
      </c>
      <c r="D46" s="15" t="s">
        <v>406</v>
      </c>
      <c r="E46" s="16">
        <v>44141</v>
      </c>
      <c r="F46" s="17" t="s">
        <v>654</v>
      </c>
      <c r="G46" s="18"/>
      <c r="H46" s="18">
        <v>40391</v>
      </c>
      <c r="I46" s="18"/>
      <c r="J46" s="18">
        <v>28515.89</v>
      </c>
      <c r="K46" s="18">
        <v>40391</v>
      </c>
      <c r="L46" s="18">
        <v>28515.89</v>
      </c>
      <c r="M46" s="20">
        <f t="shared" si="0"/>
        <v>0</v>
      </c>
      <c r="N46" s="20">
        <f t="shared" si="1"/>
        <v>1</v>
      </c>
    </row>
    <row r="47" spans="1:14" ht="30" x14ac:dyDescent="0.25">
      <c r="A47" s="21"/>
      <c r="B47" s="22" t="s">
        <v>32</v>
      </c>
      <c r="C47" s="23" t="s">
        <v>33</v>
      </c>
      <c r="D47" s="15" t="s">
        <v>394</v>
      </c>
      <c r="E47" s="16">
        <v>44043</v>
      </c>
      <c r="F47" s="17" t="s">
        <v>934</v>
      </c>
      <c r="G47" s="18"/>
      <c r="H47" s="18">
        <v>17044.66</v>
      </c>
      <c r="I47" s="18"/>
      <c r="J47" s="18">
        <v>13827.699999999999</v>
      </c>
      <c r="K47" s="18">
        <v>17044.66</v>
      </c>
      <c r="L47" s="18">
        <v>13827.699999999999</v>
      </c>
      <c r="M47" s="20">
        <f t="shared" si="0"/>
        <v>0</v>
      </c>
      <c r="N47" s="20">
        <f t="shared" si="1"/>
        <v>1</v>
      </c>
    </row>
    <row r="48" spans="1:14" x14ac:dyDescent="0.25">
      <c r="A48" s="21"/>
      <c r="B48" s="22" t="s">
        <v>34</v>
      </c>
      <c r="C48" s="23" t="s">
        <v>35</v>
      </c>
      <c r="D48" s="15" t="s">
        <v>408</v>
      </c>
      <c r="E48" s="16">
        <v>44162</v>
      </c>
      <c r="F48" s="17" t="s">
        <v>654</v>
      </c>
      <c r="G48" s="18"/>
      <c r="H48" s="18">
        <v>130205.34</v>
      </c>
      <c r="I48" s="18"/>
      <c r="J48" s="18">
        <v>126500.45</v>
      </c>
      <c r="K48" s="18">
        <v>130205.34</v>
      </c>
      <c r="L48" s="18">
        <v>126500.45</v>
      </c>
      <c r="M48" s="20">
        <f t="shared" si="0"/>
        <v>0</v>
      </c>
      <c r="N48" s="20">
        <f t="shared" si="1"/>
        <v>1</v>
      </c>
    </row>
    <row r="49" spans="1:14" ht="30" x14ac:dyDescent="0.25">
      <c r="A49" s="21"/>
      <c r="B49" s="22" t="s">
        <v>486</v>
      </c>
      <c r="C49" s="23" t="s">
        <v>487</v>
      </c>
      <c r="D49" s="15" t="s">
        <v>409</v>
      </c>
      <c r="E49" s="16">
        <v>44253</v>
      </c>
      <c r="F49" s="17" t="s">
        <v>638</v>
      </c>
      <c r="G49" s="18"/>
      <c r="H49" s="18">
        <v>80265.02</v>
      </c>
      <c r="I49" s="18"/>
      <c r="J49" s="18">
        <v>78618.16</v>
      </c>
      <c r="K49" s="18">
        <v>80265.02</v>
      </c>
      <c r="L49" s="18">
        <v>78618.16</v>
      </c>
      <c r="M49" s="20">
        <f t="shared" si="0"/>
        <v>0</v>
      </c>
      <c r="N49" s="20">
        <f t="shared" si="1"/>
        <v>1</v>
      </c>
    </row>
    <row r="50" spans="1:14" ht="45" x14ac:dyDescent="0.25">
      <c r="A50" s="21"/>
      <c r="B50" s="22" t="s">
        <v>488</v>
      </c>
      <c r="C50" s="23" t="s">
        <v>686</v>
      </c>
      <c r="D50" s="15" t="s">
        <v>670</v>
      </c>
      <c r="E50" s="16">
        <v>44890</v>
      </c>
      <c r="F50" s="17" t="s">
        <v>935</v>
      </c>
      <c r="G50" s="18"/>
      <c r="H50" s="18">
        <v>62681.39</v>
      </c>
      <c r="I50" s="18"/>
      <c r="J50" s="18">
        <v>36915</v>
      </c>
      <c r="K50" s="18">
        <v>62681.39</v>
      </c>
      <c r="L50" s="18">
        <v>36915</v>
      </c>
      <c r="M50" s="20">
        <f t="shared" si="0"/>
        <v>0</v>
      </c>
      <c r="N50" s="20">
        <f t="shared" si="1"/>
        <v>1</v>
      </c>
    </row>
    <row r="51" spans="1:14" x14ac:dyDescent="0.25">
      <c r="A51" s="21"/>
      <c r="B51" s="22" t="s">
        <v>687</v>
      </c>
      <c r="C51" s="23" t="s">
        <v>688</v>
      </c>
      <c r="D51" s="15" t="s">
        <v>689</v>
      </c>
      <c r="E51" s="16">
        <v>45653</v>
      </c>
      <c r="F51" s="17" t="s">
        <v>936</v>
      </c>
      <c r="G51" s="18"/>
      <c r="H51" s="18">
        <v>214414.86</v>
      </c>
      <c r="I51" s="18"/>
      <c r="J51" s="18">
        <v>0</v>
      </c>
      <c r="K51" s="18">
        <v>214414.86</v>
      </c>
      <c r="L51" s="18">
        <v>0</v>
      </c>
      <c r="M51" s="20">
        <f t="shared" si="0"/>
        <v>0</v>
      </c>
      <c r="N51" s="20">
        <f t="shared" si="1"/>
        <v>1</v>
      </c>
    </row>
    <row r="52" spans="1:14" ht="45" x14ac:dyDescent="0.25">
      <c r="A52" s="21"/>
      <c r="B52" s="22" t="s">
        <v>690</v>
      </c>
      <c r="C52" s="23" t="s">
        <v>691</v>
      </c>
      <c r="D52" s="15" t="s">
        <v>677</v>
      </c>
      <c r="E52" s="16">
        <v>44985</v>
      </c>
      <c r="F52" s="17" t="s">
        <v>923</v>
      </c>
      <c r="G52" s="18"/>
      <c r="H52" s="18">
        <v>277097.86</v>
      </c>
      <c r="I52" s="18"/>
      <c r="J52" s="18">
        <v>113271.25</v>
      </c>
      <c r="K52" s="18">
        <v>277097.86</v>
      </c>
      <c r="L52" s="18">
        <v>113271.25</v>
      </c>
      <c r="M52" s="20">
        <f t="shared" si="0"/>
        <v>0</v>
      </c>
      <c r="N52" s="20">
        <f t="shared" si="1"/>
        <v>1</v>
      </c>
    </row>
    <row r="53" spans="1:14" x14ac:dyDescent="0.25">
      <c r="A53" s="24" t="s">
        <v>410</v>
      </c>
      <c r="B53" s="24"/>
      <c r="C53" s="24"/>
      <c r="D53" s="24"/>
      <c r="E53" s="24"/>
      <c r="F53" s="53" t="s">
        <v>920</v>
      </c>
      <c r="G53" s="25"/>
      <c r="H53" s="25">
        <v>1041762.33</v>
      </c>
      <c r="I53" s="25"/>
      <c r="J53" s="25">
        <v>587889.17000000004</v>
      </c>
      <c r="K53" s="25">
        <v>1041762.33</v>
      </c>
      <c r="L53" s="25">
        <v>587889.17000000004</v>
      </c>
      <c r="M53" s="48">
        <f t="shared" si="0"/>
        <v>0</v>
      </c>
      <c r="N53" s="48">
        <f t="shared" si="1"/>
        <v>1</v>
      </c>
    </row>
    <row r="54" spans="1:14" x14ac:dyDescent="0.25">
      <c r="A54" s="21" t="s">
        <v>411</v>
      </c>
      <c r="B54" s="22" t="s">
        <v>234</v>
      </c>
      <c r="C54" s="23" t="s">
        <v>0</v>
      </c>
      <c r="D54" s="15" t="s">
        <v>403</v>
      </c>
      <c r="E54" s="16">
        <v>44195</v>
      </c>
      <c r="F54" s="17" t="s">
        <v>235</v>
      </c>
      <c r="G54" s="18"/>
      <c r="H54" s="18">
        <v>997914.86</v>
      </c>
      <c r="I54" s="18"/>
      <c r="J54" s="18">
        <v>997914.86</v>
      </c>
      <c r="K54" s="18">
        <v>997914.86</v>
      </c>
      <c r="L54" s="18">
        <v>997914.86</v>
      </c>
      <c r="M54" s="20">
        <f t="shared" si="0"/>
        <v>0</v>
      </c>
      <c r="N54" s="20">
        <f t="shared" si="1"/>
        <v>1</v>
      </c>
    </row>
    <row r="55" spans="1:14" x14ac:dyDescent="0.25">
      <c r="A55" s="21"/>
      <c r="B55" s="22" t="s">
        <v>489</v>
      </c>
      <c r="C55" s="23" t="s">
        <v>490</v>
      </c>
      <c r="D55" s="15" t="s">
        <v>670</v>
      </c>
      <c r="E55" s="16">
        <v>44890</v>
      </c>
      <c r="F55" s="17" t="s">
        <v>937</v>
      </c>
      <c r="G55" s="18">
        <v>495713.25</v>
      </c>
      <c r="H55" s="18">
        <v>997914.86</v>
      </c>
      <c r="I55" s="18">
        <v>310958.90999999997</v>
      </c>
      <c r="J55" s="18">
        <v>997914.86</v>
      </c>
      <c r="K55" s="18">
        <v>1493628.11</v>
      </c>
      <c r="L55" s="18">
        <v>1308873.77</v>
      </c>
      <c r="M55" s="20">
        <f t="shared" si="0"/>
        <v>0.23757746325682727</v>
      </c>
      <c r="N55" s="20">
        <f t="shared" si="1"/>
        <v>0.76242253674317273</v>
      </c>
    </row>
    <row r="56" spans="1:14" x14ac:dyDescent="0.25">
      <c r="A56" s="24" t="s">
        <v>412</v>
      </c>
      <c r="B56" s="24"/>
      <c r="C56" s="24"/>
      <c r="D56" s="24"/>
      <c r="E56" s="24"/>
      <c r="F56" s="53" t="s">
        <v>920</v>
      </c>
      <c r="G56" s="25">
        <v>495713.25</v>
      </c>
      <c r="H56" s="25">
        <v>1995829.72</v>
      </c>
      <c r="I56" s="25">
        <v>310958.90999999997</v>
      </c>
      <c r="J56" s="25">
        <v>1995829.72</v>
      </c>
      <c r="K56" s="25">
        <v>2491542.9700000002</v>
      </c>
      <c r="L56" s="25">
        <v>2306788.63</v>
      </c>
      <c r="M56" s="48">
        <f t="shared" si="0"/>
        <v>0.13480164847179779</v>
      </c>
      <c r="N56" s="48">
        <f t="shared" si="1"/>
        <v>0.86519835152820224</v>
      </c>
    </row>
    <row r="57" spans="1:14" ht="30" x14ac:dyDescent="0.25">
      <c r="A57" s="21" t="s">
        <v>413</v>
      </c>
      <c r="B57" s="22" t="s">
        <v>36</v>
      </c>
      <c r="C57" s="23" t="s">
        <v>37</v>
      </c>
      <c r="D57" s="15" t="s">
        <v>394</v>
      </c>
      <c r="E57" s="16">
        <v>44043</v>
      </c>
      <c r="F57" s="17" t="s">
        <v>633</v>
      </c>
      <c r="G57" s="18"/>
      <c r="H57" s="18">
        <v>95636.74</v>
      </c>
      <c r="I57" s="18"/>
      <c r="J57" s="18">
        <v>85875.08</v>
      </c>
      <c r="K57" s="18">
        <v>95636.74</v>
      </c>
      <c r="L57" s="18">
        <v>85875.08</v>
      </c>
      <c r="M57" s="20">
        <f t="shared" si="0"/>
        <v>0</v>
      </c>
      <c r="N57" s="20">
        <f t="shared" si="1"/>
        <v>1</v>
      </c>
    </row>
    <row r="58" spans="1:14" x14ac:dyDescent="0.25">
      <c r="A58" s="21"/>
      <c r="B58" s="22" t="s">
        <v>38</v>
      </c>
      <c r="C58" s="23" t="s">
        <v>39</v>
      </c>
      <c r="D58" s="15" t="s">
        <v>406</v>
      </c>
      <c r="E58" s="16">
        <v>44141</v>
      </c>
      <c r="F58" s="17" t="s">
        <v>238</v>
      </c>
      <c r="G58" s="18"/>
      <c r="H58" s="18">
        <v>109879.24</v>
      </c>
      <c r="I58" s="18"/>
      <c r="J58" s="18">
        <v>82409.429999999993</v>
      </c>
      <c r="K58" s="18">
        <v>109879.24</v>
      </c>
      <c r="L58" s="18">
        <v>82409.429999999993</v>
      </c>
      <c r="M58" s="20">
        <f t="shared" si="0"/>
        <v>0</v>
      </c>
      <c r="N58" s="20">
        <f t="shared" si="1"/>
        <v>1</v>
      </c>
    </row>
    <row r="59" spans="1:14" ht="30" x14ac:dyDescent="0.25">
      <c r="A59" s="21"/>
      <c r="B59" s="22" t="s">
        <v>40</v>
      </c>
      <c r="C59" s="23" t="s">
        <v>41</v>
      </c>
      <c r="D59" s="15" t="s">
        <v>394</v>
      </c>
      <c r="E59" s="16">
        <v>44043</v>
      </c>
      <c r="F59" s="17" t="s">
        <v>239</v>
      </c>
      <c r="G59" s="18"/>
      <c r="H59" s="18">
        <v>52222.42</v>
      </c>
      <c r="I59" s="18"/>
      <c r="J59" s="18">
        <v>26969.699999999997</v>
      </c>
      <c r="K59" s="18">
        <v>52222.42</v>
      </c>
      <c r="L59" s="18">
        <v>26969.699999999997</v>
      </c>
      <c r="M59" s="20">
        <f t="shared" si="0"/>
        <v>0</v>
      </c>
      <c r="N59" s="20">
        <f t="shared" si="1"/>
        <v>1</v>
      </c>
    </row>
    <row r="60" spans="1:14" ht="30" x14ac:dyDescent="0.25">
      <c r="A60" s="21"/>
      <c r="B60" s="22" t="s">
        <v>236</v>
      </c>
      <c r="C60" s="23" t="s">
        <v>237</v>
      </c>
      <c r="D60" s="15" t="s">
        <v>394</v>
      </c>
      <c r="E60" s="16">
        <v>44043</v>
      </c>
      <c r="F60" s="17" t="s">
        <v>240</v>
      </c>
      <c r="G60" s="18"/>
      <c r="H60" s="18">
        <v>60100</v>
      </c>
      <c r="I60" s="18"/>
      <c r="J60" s="18">
        <v>57655.94</v>
      </c>
      <c r="K60" s="18">
        <v>60100</v>
      </c>
      <c r="L60" s="18">
        <v>57655.94</v>
      </c>
      <c r="M60" s="20">
        <f t="shared" si="0"/>
        <v>0</v>
      </c>
      <c r="N60" s="20">
        <f t="shared" si="1"/>
        <v>1</v>
      </c>
    </row>
    <row r="61" spans="1:14" ht="30" x14ac:dyDescent="0.25">
      <c r="A61" s="21"/>
      <c r="B61" s="22" t="s">
        <v>692</v>
      </c>
      <c r="C61" s="23" t="s">
        <v>693</v>
      </c>
      <c r="D61" s="15" t="s">
        <v>394</v>
      </c>
      <c r="E61" s="16">
        <v>44043</v>
      </c>
      <c r="F61" s="17" t="s">
        <v>938</v>
      </c>
      <c r="G61" s="18">
        <v>163026.14000000001</v>
      </c>
      <c r="H61" s="18">
        <v>153184</v>
      </c>
      <c r="I61" s="18">
        <v>63889.04</v>
      </c>
      <c r="J61" s="18">
        <v>153184</v>
      </c>
      <c r="K61" s="18">
        <v>316210.14</v>
      </c>
      <c r="L61" s="18">
        <v>217073.04</v>
      </c>
      <c r="M61" s="20">
        <f t="shared" si="0"/>
        <v>0.29432047388289212</v>
      </c>
      <c r="N61" s="20">
        <f t="shared" si="1"/>
        <v>0.70567952611710782</v>
      </c>
    </row>
    <row r="62" spans="1:14" ht="30" x14ac:dyDescent="0.25">
      <c r="A62" s="21"/>
      <c r="B62" s="22" t="s">
        <v>42</v>
      </c>
      <c r="C62" s="23" t="s">
        <v>43</v>
      </c>
      <c r="D62" s="15" t="s">
        <v>394</v>
      </c>
      <c r="E62" s="16">
        <v>44043</v>
      </c>
      <c r="F62" s="17" t="s">
        <v>240</v>
      </c>
      <c r="G62" s="18"/>
      <c r="H62" s="18">
        <v>40000</v>
      </c>
      <c r="I62" s="18"/>
      <c r="J62" s="18">
        <v>39786</v>
      </c>
      <c r="K62" s="18">
        <v>40000</v>
      </c>
      <c r="L62" s="18">
        <v>39786</v>
      </c>
      <c r="M62" s="20">
        <f t="shared" si="0"/>
        <v>0</v>
      </c>
      <c r="N62" s="20">
        <f t="shared" si="1"/>
        <v>1</v>
      </c>
    </row>
    <row r="63" spans="1:14" ht="30" x14ac:dyDescent="0.25">
      <c r="A63" s="21"/>
      <c r="B63" s="22" t="s">
        <v>694</v>
      </c>
      <c r="C63" s="23" t="s">
        <v>695</v>
      </c>
      <c r="D63" s="15" t="s">
        <v>468</v>
      </c>
      <c r="E63" s="16">
        <v>44617</v>
      </c>
      <c r="F63" s="17" t="s">
        <v>661</v>
      </c>
      <c r="G63" s="18"/>
      <c r="H63" s="18">
        <v>242460.7</v>
      </c>
      <c r="I63" s="18"/>
      <c r="J63" s="18">
        <v>191423.31</v>
      </c>
      <c r="K63" s="18">
        <v>242460.7</v>
      </c>
      <c r="L63" s="18">
        <v>191423.31</v>
      </c>
      <c r="M63" s="20">
        <f t="shared" si="0"/>
        <v>0</v>
      </c>
      <c r="N63" s="20">
        <f t="shared" si="1"/>
        <v>1</v>
      </c>
    </row>
    <row r="64" spans="1:14" ht="45" x14ac:dyDescent="0.25">
      <c r="A64" s="21"/>
      <c r="B64" s="22" t="s">
        <v>696</v>
      </c>
      <c r="C64" s="23" t="s">
        <v>697</v>
      </c>
      <c r="D64" s="15" t="s">
        <v>468</v>
      </c>
      <c r="E64" s="16">
        <v>44617</v>
      </c>
      <c r="F64" s="17" t="s">
        <v>939</v>
      </c>
      <c r="G64" s="18"/>
      <c r="H64" s="18">
        <v>26370.59</v>
      </c>
      <c r="I64" s="18"/>
      <c r="J64" s="18">
        <v>26369.08</v>
      </c>
      <c r="K64" s="18">
        <v>26370.59</v>
      </c>
      <c r="L64" s="18">
        <v>26369.08</v>
      </c>
      <c r="M64" s="20">
        <f t="shared" si="0"/>
        <v>0</v>
      </c>
      <c r="N64" s="20">
        <f t="shared" si="1"/>
        <v>1</v>
      </c>
    </row>
    <row r="65" spans="1:14" ht="45" x14ac:dyDescent="0.25">
      <c r="A65" s="21"/>
      <c r="B65" s="22" t="s">
        <v>698</v>
      </c>
      <c r="C65" s="23" t="s">
        <v>699</v>
      </c>
      <c r="D65" s="15" t="s">
        <v>468</v>
      </c>
      <c r="E65" s="16">
        <v>44617</v>
      </c>
      <c r="F65" s="17" t="s">
        <v>940</v>
      </c>
      <c r="G65" s="18"/>
      <c r="H65" s="18">
        <v>59672.01</v>
      </c>
      <c r="I65" s="18"/>
      <c r="J65" s="18">
        <v>50301.11</v>
      </c>
      <c r="K65" s="18">
        <v>59672.01</v>
      </c>
      <c r="L65" s="18">
        <v>50301.11</v>
      </c>
      <c r="M65" s="20">
        <f t="shared" si="0"/>
        <v>0</v>
      </c>
      <c r="N65" s="20">
        <f t="shared" si="1"/>
        <v>1</v>
      </c>
    </row>
    <row r="66" spans="1:14" ht="45" x14ac:dyDescent="0.25">
      <c r="A66" s="21"/>
      <c r="B66" s="22" t="s">
        <v>700</v>
      </c>
      <c r="C66" s="23" t="s">
        <v>701</v>
      </c>
      <c r="D66" s="15" t="s">
        <v>468</v>
      </c>
      <c r="E66" s="16">
        <v>44617</v>
      </c>
      <c r="F66" s="17" t="s">
        <v>941</v>
      </c>
      <c r="G66" s="18"/>
      <c r="H66" s="18">
        <v>6121.52</v>
      </c>
      <c r="I66" s="18"/>
      <c r="J66" s="18">
        <v>5142.08</v>
      </c>
      <c r="K66" s="18">
        <v>6121.52</v>
      </c>
      <c r="L66" s="18">
        <v>5142.08</v>
      </c>
      <c r="M66" s="20">
        <f t="shared" si="0"/>
        <v>0</v>
      </c>
      <c r="N66" s="20">
        <f t="shared" si="1"/>
        <v>1</v>
      </c>
    </row>
    <row r="67" spans="1:14" ht="30" x14ac:dyDescent="0.25">
      <c r="A67" s="21"/>
      <c r="B67" s="22" t="s">
        <v>44</v>
      </c>
      <c r="C67" s="23" t="s">
        <v>45</v>
      </c>
      <c r="D67" s="15" t="s">
        <v>408</v>
      </c>
      <c r="E67" s="16">
        <v>44162</v>
      </c>
      <c r="F67" s="17" t="s">
        <v>639</v>
      </c>
      <c r="G67" s="18"/>
      <c r="H67" s="18">
        <v>100000</v>
      </c>
      <c r="I67" s="18"/>
      <c r="J67" s="18">
        <v>76792.100000000006</v>
      </c>
      <c r="K67" s="18">
        <v>100000</v>
      </c>
      <c r="L67" s="18">
        <v>76792.100000000006</v>
      </c>
      <c r="M67" s="20">
        <f t="shared" si="0"/>
        <v>0</v>
      </c>
      <c r="N67" s="20">
        <f t="shared" si="1"/>
        <v>1</v>
      </c>
    </row>
    <row r="68" spans="1:14" ht="30" x14ac:dyDescent="0.25">
      <c r="A68" s="21"/>
      <c r="B68" s="22" t="s">
        <v>46</v>
      </c>
      <c r="C68" s="23" t="s">
        <v>47</v>
      </c>
      <c r="D68" s="15" t="s">
        <v>408</v>
      </c>
      <c r="E68" s="16">
        <v>44162</v>
      </c>
      <c r="F68" s="17" t="s">
        <v>641</v>
      </c>
      <c r="G68" s="18"/>
      <c r="H68" s="18">
        <v>446136.67</v>
      </c>
      <c r="I68" s="18"/>
      <c r="J68" s="18">
        <v>403622.08</v>
      </c>
      <c r="K68" s="18">
        <v>446136.67</v>
      </c>
      <c r="L68" s="18">
        <v>403622.08</v>
      </c>
      <c r="M68" s="20">
        <f t="shared" si="0"/>
        <v>0</v>
      </c>
      <c r="N68" s="20">
        <f t="shared" si="1"/>
        <v>1</v>
      </c>
    </row>
    <row r="69" spans="1:14" ht="30" x14ac:dyDescent="0.25">
      <c r="A69" s="21"/>
      <c r="B69" s="22" t="s">
        <v>48</v>
      </c>
      <c r="C69" s="23" t="s">
        <v>49</v>
      </c>
      <c r="D69" s="15" t="s">
        <v>408</v>
      </c>
      <c r="E69" s="16">
        <v>44162</v>
      </c>
      <c r="F69" s="17" t="s">
        <v>940</v>
      </c>
      <c r="G69" s="18"/>
      <c r="H69" s="18">
        <v>80000</v>
      </c>
      <c r="I69" s="18"/>
      <c r="J69" s="18">
        <v>79266.45</v>
      </c>
      <c r="K69" s="18">
        <v>80000</v>
      </c>
      <c r="L69" s="18">
        <v>79266.45</v>
      </c>
      <c r="M69" s="20">
        <f t="shared" si="0"/>
        <v>0</v>
      </c>
      <c r="N69" s="20">
        <f t="shared" si="1"/>
        <v>1</v>
      </c>
    </row>
    <row r="70" spans="1:14" ht="30" x14ac:dyDescent="0.25">
      <c r="A70" s="21"/>
      <c r="B70" s="22" t="s">
        <v>241</v>
      </c>
      <c r="C70" s="23" t="s">
        <v>242</v>
      </c>
      <c r="D70" s="15" t="s">
        <v>468</v>
      </c>
      <c r="E70" s="16">
        <v>44617</v>
      </c>
      <c r="F70" s="17" t="s">
        <v>942</v>
      </c>
      <c r="G70" s="18">
        <v>80970.820000000007</v>
      </c>
      <c r="H70" s="18">
        <v>334029.18</v>
      </c>
      <c r="I70" s="18">
        <v>6256.05</v>
      </c>
      <c r="J70" s="18">
        <v>334029.18</v>
      </c>
      <c r="K70" s="18">
        <v>415000</v>
      </c>
      <c r="L70" s="18">
        <v>340285.23</v>
      </c>
      <c r="M70" s="20">
        <f t="shared" si="0"/>
        <v>1.8384723897654918E-2</v>
      </c>
      <c r="N70" s="20">
        <f t="shared" si="1"/>
        <v>0.98161527610234511</v>
      </c>
    </row>
    <row r="71" spans="1:14" ht="30" x14ac:dyDescent="0.25">
      <c r="A71" s="21"/>
      <c r="B71" s="22" t="s">
        <v>243</v>
      </c>
      <c r="C71" s="23" t="s">
        <v>244</v>
      </c>
      <c r="D71" s="15" t="s">
        <v>468</v>
      </c>
      <c r="E71" s="16">
        <v>44617</v>
      </c>
      <c r="F71" s="17" t="s">
        <v>943</v>
      </c>
      <c r="G71" s="18"/>
      <c r="H71" s="18">
        <v>29879</v>
      </c>
      <c r="I71" s="18"/>
      <c r="J71" s="18">
        <v>23158.7</v>
      </c>
      <c r="K71" s="18">
        <v>29879</v>
      </c>
      <c r="L71" s="18">
        <v>23158.7</v>
      </c>
      <c r="M71" s="20">
        <f t="shared" si="0"/>
        <v>0</v>
      </c>
      <c r="N71" s="20">
        <f t="shared" si="1"/>
        <v>1</v>
      </c>
    </row>
    <row r="72" spans="1:14" ht="30" x14ac:dyDescent="0.25">
      <c r="A72" s="21"/>
      <c r="B72" s="22" t="s">
        <v>245</v>
      </c>
      <c r="C72" s="23" t="s">
        <v>246</v>
      </c>
      <c r="D72" s="15" t="s">
        <v>468</v>
      </c>
      <c r="E72" s="16">
        <v>44617</v>
      </c>
      <c r="F72" s="17" t="s">
        <v>665</v>
      </c>
      <c r="G72" s="18"/>
      <c r="H72" s="18">
        <v>63000</v>
      </c>
      <c r="I72" s="18"/>
      <c r="J72" s="18">
        <v>58324.06</v>
      </c>
      <c r="K72" s="18">
        <v>63000</v>
      </c>
      <c r="L72" s="18">
        <v>58324.06</v>
      </c>
      <c r="M72" s="20">
        <f t="shared" si="0"/>
        <v>0</v>
      </c>
      <c r="N72" s="20">
        <f t="shared" si="1"/>
        <v>1</v>
      </c>
    </row>
    <row r="73" spans="1:14" ht="30" x14ac:dyDescent="0.25">
      <c r="A73" s="21"/>
      <c r="B73" s="22" t="s">
        <v>247</v>
      </c>
      <c r="C73" s="23" t="s">
        <v>248</v>
      </c>
      <c r="D73" s="15" t="s">
        <v>674</v>
      </c>
      <c r="E73" s="16">
        <v>44862</v>
      </c>
      <c r="F73" s="17" t="s">
        <v>944</v>
      </c>
      <c r="G73" s="18"/>
      <c r="H73" s="18">
        <v>147000</v>
      </c>
      <c r="I73" s="18"/>
      <c r="J73" s="18">
        <v>146278.54999999999</v>
      </c>
      <c r="K73" s="18">
        <v>147000</v>
      </c>
      <c r="L73" s="18">
        <v>146278.54999999999</v>
      </c>
      <c r="M73" s="20">
        <f t="shared" si="0"/>
        <v>0</v>
      </c>
      <c r="N73" s="20">
        <f t="shared" si="1"/>
        <v>1</v>
      </c>
    </row>
    <row r="74" spans="1:14" ht="30" x14ac:dyDescent="0.25">
      <c r="A74" s="21"/>
      <c r="B74" s="22" t="s">
        <v>249</v>
      </c>
      <c r="C74" s="23" t="s">
        <v>250</v>
      </c>
      <c r="D74" s="15" t="s">
        <v>674</v>
      </c>
      <c r="E74" s="16">
        <v>44862</v>
      </c>
      <c r="F74" s="17" t="s">
        <v>945</v>
      </c>
      <c r="G74" s="18"/>
      <c r="H74" s="18">
        <v>125000</v>
      </c>
      <c r="I74" s="18"/>
      <c r="J74" s="18">
        <v>48135.75</v>
      </c>
      <c r="K74" s="18">
        <v>125000</v>
      </c>
      <c r="L74" s="18">
        <v>48135.75</v>
      </c>
      <c r="M74" s="20">
        <f t="shared" ref="M74:M137" si="2">IF(L74&gt;0,+I74/L74,G74/K74)</f>
        <v>0</v>
      </c>
      <c r="N74" s="20">
        <f t="shared" ref="N74:N137" si="3">IF(L74&gt;0,+J74/L74,H74/K74)</f>
        <v>1</v>
      </c>
    </row>
    <row r="75" spans="1:14" ht="30" x14ac:dyDescent="0.25">
      <c r="A75" s="21"/>
      <c r="B75" s="22" t="s">
        <v>251</v>
      </c>
      <c r="C75" s="23" t="s">
        <v>252</v>
      </c>
      <c r="D75" s="15" t="s">
        <v>674</v>
      </c>
      <c r="E75" s="16">
        <v>44862</v>
      </c>
      <c r="F75" s="17" t="s">
        <v>945</v>
      </c>
      <c r="G75" s="18"/>
      <c r="H75" s="18">
        <v>100000</v>
      </c>
      <c r="I75" s="18"/>
      <c r="J75" s="18">
        <v>77404.3</v>
      </c>
      <c r="K75" s="18">
        <v>100000</v>
      </c>
      <c r="L75" s="18">
        <v>77404.3</v>
      </c>
      <c r="M75" s="20">
        <f t="shared" si="2"/>
        <v>0</v>
      </c>
      <c r="N75" s="20">
        <f t="shared" si="3"/>
        <v>1</v>
      </c>
    </row>
    <row r="76" spans="1:14" ht="30" x14ac:dyDescent="0.25">
      <c r="A76" s="21"/>
      <c r="B76" s="22" t="s">
        <v>253</v>
      </c>
      <c r="C76" s="23" t="s">
        <v>254</v>
      </c>
      <c r="D76" s="15" t="s">
        <v>674</v>
      </c>
      <c r="E76" s="16">
        <v>44862</v>
      </c>
      <c r="F76" s="17" t="s">
        <v>665</v>
      </c>
      <c r="G76" s="18"/>
      <c r="H76" s="18">
        <v>53000</v>
      </c>
      <c r="I76" s="18"/>
      <c r="J76" s="18">
        <v>39588.25</v>
      </c>
      <c r="K76" s="18">
        <v>53000</v>
      </c>
      <c r="L76" s="18">
        <v>39588.25</v>
      </c>
      <c r="M76" s="20">
        <f t="shared" si="2"/>
        <v>0</v>
      </c>
      <c r="N76" s="20">
        <f t="shared" si="3"/>
        <v>1</v>
      </c>
    </row>
    <row r="77" spans="1:14" x14ac:dyDescent="0.25">
      <c r="A77" s="24" t="s">
        <v>414</v>
      </c>
      <c r="B77" s="24"/>
      <c r="C77" s="24"/>
      <c r="D77" s="24"/>
      <c r="E77" s="24"/>
      <c r="F77" s="53" t="s">
        <v>920</v>
      </c>
      <c r="G77" s="25">
        <v>243996.96</v>
      </c>
      <c r="H77" s="25">
        <v>2323692.0699999998</v>
      </c>
      <c r="I77" s="25">
        <v>70145.09</v>
      </c>
      <c r="J77" s="25">
        <v>2005715.1500000001</v>
      </c>
      <c r="K77" s="25">
        <v>2567689.0299999998</v>
      </c>
      <c r="L77" s="25">
        <v>2075860.2400000002</v>
      </c>
      <c r="M77" s="48">
        <f t="shared" si="2"/>
        <v>3.3790853858253957E-2</v>
      </c>
      <c r="N77" s="48">
        <f t="shared" si="3"/>
        <v>0.96620914614174602</v>
      </c>
    </row>
    <row r="78" spans="1:14" ht="30" x14ac:dyDescent="0.25">
      <c r="A78" s="21" t="s">
        <v>415</v>
      </c>
      <c r="B78" s="22" t="s">
        <v>50</v>
      </c>
      <c r="C78" s="23" t="s">
        <v>51</v>
      </c>
      <c r="D78" s="15" t="s">
        <v>394</v>
      </c>
      <c r="E78" s="16">
        <v>44043</v>
      </c>
      <c r="F78" s="17" t="s">
        <v>946</v>
      </c>
      <c r="G78" s="18">
        <v>94124.25</v>
      </c>
      <c r="H78" s="18">
        <v>208524.67</v>
      </c>
      <c r="I78" s="18">
        <v>85401.01999999999</v>
      </c>
      <c r="J78" s="18">
        <v>208524.67</v>
      </c>
      <c r="K78" s="18">
        <v>302648.92</v>
      </c>
      <c r="L78" s="18">
        <v>293925.69</v>
      </c>
      <c r="M78" s="20">
        <f t="shared" si="2"/>
        <v>0.2905530986420411</v>
      </c>
      <c r="N78" s="20">
        <f t="shared" si="3"/>
        <v>0.70944690135795896</v>
      </c>
    </row>
    <row r="79" spans="1:14" ht="30" x14ac:dyDescent="0.25">
      <c r="A79" s="21"/>
      <c r="B79" s="22" t="s">
        <v>52</v>
      </c>
      <c r="C79" s="23" t="s">
        <v>53</v>
      </c>
      <c r="D79" s="15" t="s">
        <v>394</v>
      </c>
      <c r="E79" s="16">
        <v>44043</v>
      </c>
      <c r="F79" s="17" t="s">
        <v>946</v>
      </c>
      <c r="G79" s="18">
        <v>106219.8</v>
      </c>
      <c r="H79" s="18">
        <v>235321.4</v>
      </c>
      <c r="I79" s="18">
        <v>85664.4</v>
      </c>
      <c r="J79" s="18">
        <v>235321.4</v>
      </c>
      <c r="K79" s="18">
        <v>341541.2</v>
      </c>
      <c r="L79" s="18">
        <v>320985.8</v>
      </c>
      <c r="M79" s="20">
        <f t="shared" si="2"/>
        <v>0.26687909558615985</v>
      </c>
      <c r="N79" s="20">
        <f t="shared" si="3"/>
        <v>0.73312090441384015</v>
      </c>
    </row>
    <row r="80" spans="1:14" x14ac:dyDescent="0.25">
      <c r="A80" s="21"/>
      <c r="B80" s="22" t="s">
        <v>54</v>
      </c>
      <c r="C80" s="23" t="s">
        <v>55</v>
      </c>
      <c r="D80" s="15" t="s">
        <v>407</v>
      </c>
      <c r="E80" s="16">
        <v>44316</v>
      </c>
      <c r="F80" s="17" t="s">
        <v>640</v>
      </c>
      <c r="G80" s="18">
        <v>65966.539999999994</v>
      </c>
      <c r="H80" s="18">
        <v>157559.01999999999</v>
      </c>
      <c r="I80" s="18">
        <v>39854.61</v>
      </c>
      <c r="J80" s="18">
        <v>152167.91999999998</v>
      </c>
      <c r="K80" s="18">
        <v>223525.56</v>
      </c>
      <c r="L80" s="18">
        <v>192022.52999999997</v>
      </c>
      <c r="M80" s="20">
        <f t="shared" si="2"/>
        <v>0.20755173885064429</v>
      </c>
      <c r="N80" s="20">
        <f t="shared" si="3"/>
        <v>0.79244826114935585</v>
      </c>
    </row>
    <row r="81" spans="1:14" ht="30" x14ac:dyDescent="0.25">
      <c r="A81" s="21"/>
      <c r="B81" s="22" t="s">
        <v>56</v>
      </c>
      <c r="C81" s="23" t="s">
        <v>57</v>
      </c>
      <c r="D81" s="15" t="s">
        <v>408</v>
      </c>
      <c r="E81" s="16">
        <v>44162</v>
      </c>
      <c r="F81" s="17" t="s">
        <v>665</v>
      </c>
      <c r="G81" s="18"/>
      <c r="H81" s="18">
        <v>286287.05</v>
      </c>
      <c r="I81" s="18"/>
      <c r="J81" s="18">
        <v>231122.95</v>
      </c>
      <c r="K81" s="18">
        <v>286287.05</v>
      </c>
      <c r="L81" s="18">
        <v>231122.95</v>
      </c>
      <c r="M81" s="20">
        <f t="shared" si="2"/>
        <v>0</v>
      </c>
      <c r="N81" s="20">
        <f t="shared" si="3"/>
        <v>1</v>
      </c>
    </row>
    <row r="82" spans="1:14" ht="30" x14ac:dyDescent="0.25">
      <c r="A82" s="21"/>
      <c r="B82" s="22" t="s">
        <v>255</v>
      </c>
      <c r="C82" s="23" t="s">
        <v>256</v>
      </c>
      <c r="D82" s="15" t="s">
        <v>491</v>
      </c>
      <c r="E82" s="16">
        <v>44407</v>
      </c>
      <c r="F82" s="17" t="s">
        <v>931</v>
      </c>
      <c r="G82" s="18"/>
      <c r="H82" s="18">
        <v>22490.13</v>
      </c>
      <c r="I82" s="18"/>
      <c r="J82" s="18">
        <v>16529.3</v>
      </c>
      <c r="K82" s="18">
        <v>22490.13</v>
      </c>
      <c r="L82" s="18">
        <v>16529.3</v>
      </c>
      <c r="M82" s="20">
        <f t="shared" si="2"/>
        <v>0</v>
      </c>
      <c r="N82" s="20">
        <f t="shared" si="3"/>
        <v>1</v>
      </c>
    </row>
    <row r="83" spans="1:14" ht="30" x14ac:dyDescent="0.25">
      <c r="A83" s="21"/>
      <c r="B83" s="22" t="s">
        <v>257</v>
      </c>
      <c r="C83" s="23" t="s">
        <v>258</v>
      </c>
      <c r="D83" s="15" t="s">
        <v>491</v>
      </c>
      <c r="E83" s="16">
        <v>44407</v>
      </c>
      <c r="F83" s="17" t="s">
        <v>931</v>
      </c>
      <c r="G83" s="18"/>
      <c r="H83" s="18">
        <v>31220.11</v>
      </c>
      <c r="I83" s="18"/>
      <c r="J83" s="18">
        <v>23707.77</v>
      </c>
      <c r="K83" s="18">
        <v>31220.11</v>
      </c>
      <c r="L83" s="18">
        <v>23707.77</v>
      </c>
      <c r="M83" s="20">
        <f t="shared" si="2"/>
        <v>0</v>
      </c>
      <c r="N83" s="20">
        <f t="shared" si="3"/>
        <v>1</v>
      </c>
    </row>
    <row r="84" spans="1:14" x14ac:dyDescent="0.25">
      <c r="A84" s="21"/>
      <c r="B84" s="22" t="s">
        <v>259</v>
      </c>
      <c r="C84" s="23" t="s">
        <v>260</v>
      </c>
      <c r="D84" s="15" t="s">
        <v>468</v>
      </c>
      <c r="E84" s="16">
        <v>44617</v>
      </c>
      <c r="F84" s="17" t="s">
        <v>947</v>
      </c>
      <c r="G84" s="18">
        <v>221461.76000000001</v>
      </c>
      <c r="H84" s="18">
        <v>443846.07</v>
      </c>
      <c r="I84" s="18">
        <v>220223.21999999997</v>
      </c>
      <c r="J84" s="18">
        <v>443845.44</v>
      </c>
      <c r="K84" s="18">
        <v>665307.82999999996</v>
      </c>
      <c r="L84" s="18">
        <v>664068.66</v>
      </c>
      <c r="M84" s="20">
        <f t="shared" si="2"/>
        <v>0.3316271844540894</v>
      </c>
      <c r="N84" s="20">
        <f t="shared" si="3"/>
        <v>0.66837281554591055</v>
      </c>
    </row>
    <row r="85" spans="1:14" ht="45" x14ac:dyDescent="0.25">
      <c r="A85" s="21"/>
      <c r="B85" s="22" t="s">
        <v>702</v>
      </c>
      <c r="C85" s="23" t="s">
        <v>703</v>
      </c>
      <c r="D85" s="15" t="s">
        <v>674</v>
      </c>
      <c r="E85" s="16">
        <v>44862</v>
      </c>
      <c r="F85" s="17" t="s">
        <v>647</v>
      </c>
      <c r="G85" s="18">
        <v>36153.93</v>
      </c>
      <c r="H85" s="18">
        <v>443846.07</v>
      </c>
      <c r="I85" s="18">
        <v>0</v>
      </c>
      <c r="J85" s="18">
        <v>423181.19</v>
      </c>
      <c r="K85" s="18">
        <v>480000</v>
      </c>
      <c r="L85" s="18">
        <v>423181.19</v>
      </c>
      <c r="M85" s="20">
        <f t="shared" si="2"/>
        <v>0</v>
      </c>
      <c r="N85" s="20">
        <f t="shared" si="3"/>
        <v>1</v>
      </c>
    </row>
    <row r="86" spans="1:14" x14ac:dyDescent="0.25">
      <c r="A86" s="21"/>
      <c r="B86" s="22" t="s">
        <v>704</v>
      </c>
      <c r="C86" s="23" t="s">
        <v>705</v>
      </c>
      <c r="D86" s="15" t="s">
        <v>706</v>
      </c>
      <c r="E86" s="16">
        <v>45625</v>
      </c>
      <c r="F86" s="17"/>
      <c r="G86" s="18"/>
      <c r="H86" s="18">
        <v>15889.5</v>
      </c>
      <c r="I86" s="18"/>
      <c r="J86" s="18">
        <v>0</v>
      </c>
      <c r="K86" s="18">
        <v>15889.5</v>
      </c>
      <c r="L86" s="18">
        <v>0</v>
      </c>
      <c r="M86" s="20">
        <f t="shared" si="2"/>
        <v>0</v>
      </c>
      <c r="N86" s="20">
        <f t="shared" si="3"/>
        <v>1</v>
      </c>
    </row>
    <row r="87" spans="1:14" x14ac:dyDescent="0.25">
      <c r="A87" s="24" t="s">
        <v>416</v>
      </c>
      <c r="B87" s="24"/>
      <c r="C87" s="24"/>
      <c r="D87" s="24"/>
      <c r="E87" s="24"/>
      <c r="F87" s="53" t="s">
        <v>920</v>
      </c>
      <c r="G87" s="25">
        <v>523926.28</v>
      </c>
      <c r="H87" s="25">
        <v>1844984.02</v>
      </c>
      <c r="I87" s="25">
        <v>431143.25</v>
      </c>
      <c r="J87" s="25">
        <v>1734400.64</v>
      </c>
      <c r="K87" s="25">
        <v>2368910.2999999998</v>
      </c>
      <c r="L87" s="25">
        <v>2165543.89</v>
      </c>
      <c r="M87" s="48">
        <f t="shared" si="2"/>
        <v>0.19909236288902921</v>
      </c>
      <c r="N87" s="48">
        <f t="shared" si="3"/>
        <v>0.80090763711097068</v>
      </c>
    </row>
    <row r="88" spans="1:14" ht="30" x14ac:dyDescent="0.25">
      <c r="A88" s="21" t="s">
        <v>417</v>
      </c>
      <c r="B88" s="22" t="s">
        <v>58</v>
      </c>
      <c r="C88" s="23" t="s">
        <v>59</v>
      </c>
      <c r="D88" s="15" t="s">
        <v>394</v>
      </c>
      <c r="E88" s="16">
        <v>44043</v>
      </c>
      <c r="F88" s="17" t="s">
        <v>261</v>
      </c>
      <c r="G88" s="18"/>
      <c r="H88" s="18">
        <v>449248.95</v>
      </c>
      <c r="I88" s="18"/>
      <c r="J88" s="18">
        <v>349767.45</v>
      </c>
      <c r="K88" s="18">
        <v>449248.95</v>
      </c>
      <c r="L88" s="18">
        <v>349767.45</v>
      </c>
      <c r="M88" s="20">
        <f t="shared" si="2"/>
        <v>0</v>
      </c>
      <c r="N88" s="20">
        <f t="shared" si="3"/>
        <v>1</v>
      </c>
    </row>
    <row r="89" spans="1:14" ht="30" x14ac:dyDescent="0.25">
      <c r="A89" s="21"/>
      <c r="B89" s="22" t="s">
        <v>60</v>
      </c>
      <c r="C89" s="23" t="s">
        <v>262</v>
      </c>
      <c r="D89" s="15" t="s">
        <v>457</v>
      </c>
      <c r="E89" s="16">
        <v>44498</v>
      </c>
      <c r="F89" s="17" t="s">
        <v>656</v>
      </c>
      <c r="G89" s="18"/>
      <c r="H89" s="18">
        <v>210794.82</v>
      </c>
      <c r="I89" s="18"/>
      <c r="J89" s="18">
        <v>210476.76</v>
      </c>
      <c r="K89" s="18">
        <v>210794.82</v>
      </c>
      <c r="L89" s="18">
        <v>210476.76</v>
      </c>
      <c r="M89" s="20">
        <f t="shared" si="2"/>
        <v>0</v>
      </c>
      <c r="N89" s="20">
        <f t="shared" si="3"/>
        <v>1</v>
      </c>
    </row>
    <row r="90" spans="1:14" ht="45" x14ac:dyDescent="0.25">
      <c r="A90" s="21"/>
      <c r="B90" s="22" t="s">
        <v>707</v>
      </c>
      <c r="C90" s="23" t="s">
        <v>708</v>
      </c>
      <c r="D90" s="15" t="s">
        <v>677</v>
      </c>
      <c r="E90" s="16">
        <v>44985</v>
      </c>
      <c r="F90" s="17" t="s">
        <v>641</v>
      </c>
      <c r="G90" s="18"/>
      <c r="H90" s="18">
        <v>195887.87</v>
      </c>
      <c r="I90" s="18"/>
      <c r="J90" s="18">
        <v>183710.05</v>
      </c>
      <c r="K90" s="18">
        <v>195887.87</v>
      </c>
      <c r="L90" s="18">
        <v>183710.05</v>
      </c>
      <c r="M90" s="20">
        <f t="shared" si="2"/>
        <v>0</v>
      </c>
      <c r="N90" s="20">
        <f t="shared" si="3"/>
        <v>1</v>
      </c>
    </row>
    <row r="91" spans="1:14" ht="45" x14ac:dyDescent="0.25">
      <c r="A91" s="21"/>
      <c r="B91" s="22" t="s">
        <v>709</v>
      </c>
      <c r="C91" s="23" t="s">
        <v>710</v>
      </c>
      <c r="D91" s="15" t="s">
        <v>677</v>
      </c>
      <c r="E91" s="16">
        <v>44985</v>
      </c>
      <c r="F91" s="17" t="s">
        <v>641</v>
      </c>
      <c r="G91" s="18"/>
      <c r="H91" s="18">
        <v>55146.13</v>
      </c>
      <c r="I91" s="18"/>
      <c r="J91" s="18">
        <v>55129.47</v>
      </c>
      <c r="K91" s="18">
        <v>55146.13</v>
      </c>
      <c r="L91" s="18">
        <v>55129.47</v>
      </c>
      <c r="M91" s="20">
        <f t="shared" si="2"/>
        <v>0</v>
      </c>
      <c r="N91" s="20">
        <f t="shared" si="3"/>
        <v>1</v>
      </c>
    </row>
    <row r="92" spans="1:14" ht="30" x14ac:dyDescent="0.25">
      <c r="A92" s="21"/>
      <c r="B92" s="22" t="s">
        <v>263</v>
      </c>
      <c r="C92" s="23" t="s">
        <v>711</v>
      </c>
      <c r="D92" s="15" t="s">
        <v>689</v>
      </c>
      <c r="E92" s="16">
        <v>45653</v>
      </c>
      <c r="F92" s="17" t="s">
        <v>936</v>
      </c>
      <c r="G92" s="18"/>
      <c r="H92" s="18">
        <v>209187.48</v>
      </c>
      <c r="I92" s="18"/>
      <c r="J92" s="18">
        <v>0</v>
      </c>
      <c r="K92" s="18">
        <v>209187.48</v>
      </c>
      <c r="L92" s="18">
        <v>0</v>
      </c>
      <c r="M92" s="20">
        <f t="shared" si="2"/>
        <v>0</v>
      </c>
      <c r="N92" s="20">
        <f t="shared" si="3"/>
        <v>1</v>
      </c>
    </row>
    <row r="93" spans="1:14" x14ac:dyDescent="0.25">
      <c r="A93" s="21"/>
      <c r="B93" s="22" t="s">
        <v>712</v>
      </c>
      <c r="C93" s="23" t="s">
        <v>61</v>
      </c>
      <c r="D93" s="15" t="s">
        <v>713</v>
      </c>
      <c r="E93" s="16">
        <v>45069</v>
      </c>
      <c r="F93" s="17" t="s">
        <v>948</v>
      </c>
      <c r="G93" s="18"/>
      <c r="H93" s="18">
        <v>85000</v>
      </c>
      <c r="I93" s="18"/>
      <c r="J93" s="18">
        <v>85000</v>
      </c>
      <c r="K93" s="18">
        <v>85000</v>
      </c>
      <c r="L93" s="18">
        <v>85000</v>
      </c>
      <c r="M93" s="20">
        <f t="shared" si="2"/>
        <v>0</v>
      </c>
      <c r="N93" s="20">
        <f t="shared" si="3"/>
        <v>1</v>
      </c>
    </row>
    <row r="94" spans="1:14" x14ac:dyDescent="0.25">
      <c r="A94" s="24" t="s">
        <v>418</v>
      </c>
      <c r="B94" s="24"/>
      <c r="C94" s="24"/>
      <c r="D94" s="24"/>
      <c r="E94" s="24"/>
      <c r="F94" s="53" t="s">
        <v>920</v>
      </c>
      <c r="G94" s="25"/>
      <c r="H94" s="25">
        <v>1205265.25</v>
      </c>
      <c r="I94" s="25"/>
      <c r="J94" s="25">
        <v>884083.73</v>
      </c>
      <c r="K94" s="25">
        <v>1205265.25</v>
      </c>
      <c r="L94" s="25">
        <v>884083.73</v>
      </c>
      <c r="M94" s="48">
        <f t="shared" si="2"/>
        <v>0</v>
      </c>
      <c r="N94" s="48">
        <f t="shared" si="3"/>
        <v>1</v>
      </c>
    </row>
    <row r="95" spans="1:14" ht="36" x14ac:dyDescent="0.25">
      <c r="A95" s="21" t="s">
        <v>419</v>
      </c>
      <c r="B95" s="22" t="s">
        <v>62</v>
      </c>
      <c r="C95" s="23" t="s">
        <v>63</v>
      </c>
      <c r="D95" s="26" t="s">
        <v>394</v>
      </c>
      <c r="E95" s="27">
        <v>44043</v>
      </c>
      <c r="F95" s="54" t="s">
        <v>287</v>
      </c>
      <c r="G95" s="28"/>
      <c r="H95" s="28">
        <v>202037.39</v>
      </c>
      <c r="I95" s="28"/>
      <c r="J95" s="28">
        <v>192142.62</v>
      </c>
      <c r="K95" s="28">
        <v>202037.39</v>
      </c>
      <c r="L95" s="28">
        <v>192142.62</v>
      </c>
      <c r="M95" s="49">
        <f t="shared" si="2"/>
        <v>0</v>
      </c>
      <c r="N95" s="49">
        <f t="shared" si="3"/>
        <v>1</v>
      </c>
    </row>
    <row r="96" spans="1:14" ht="45" x14ac:dyDescent="0.25">
      <c r="A96" s="21"/>
      <c r="B96" s="22" t="s">
        <v>64</v>
      </c>
      <c r="C96" s="23" t="s">
        <v>65</v>
      </c>
      <c r="D96" s="15" t="s">
        <v>394</v>
      </c>
      <c r="E96" s="16">
        <v>44043</v>
      </c>
      <c r="F96" s="54" t="s">
        <v>287</v>
      </c>
      <c r="G96" s="28"/>
      <c r="H96" s="28">
        <v>202366.36</v>
      </c>
      <c r="I96" s="28"/>
      <c r="J96" s="28">
        <v>167881.93</v>
      </c>
      <c r="K96" s="28">
        <v>202366.36</v>
      </c>
      <c r="L96" s="28">
        <v>167881.93</v>
      </c>
      <c r="M96" s="49">
        <f t="shared" si="2"/>
        <v>0</v>
      </c>
      <c r="N96" s="49">
        <f t="shared" si="3"/>
        <v>1</v>
      </c>
    </row>
    <row r="97" spans="1:14" ht="30" x14ac:dyDescent="0.25">
      <c r="A97" s="21"/>
      <c r="B97" s="22" t="s">
        <v>66</v>
      </c>
      <c r="C97" s="23" t="s">
        <v>67</v>
      </c>
      <c r="D97" s="15" t="s">
        <v>394</v>
      </c>
      <c r="E97" s="16">
        <v>44043</v>
      </c>
      <c r="F97" s="54" t="s">
        <v>656</v>
      </c>
      <c r="G97" s="28"/>
      <c r="H97" s="28">
        <v>206682.77</v>
      </c>
      <c r="I97" s="28"/>
      <c r="J97" s="28">
        <v>191225.91999999998</v>
      </c>
      <c r="K97" s="28">
        <v>206682.77</v>
      </c>
      <c r="L97" s="28">
        <v>191225.91999999998</v>
      </c>
      <c r="M97" s="49">
        <f t="shared" si="2"/>
        <v>0</v>
      </c>
      <c r="N97" s="49">
        <f t="shared" si="3"/>
        <v>1</v>
      </c>
    </row>
    <row r="98" spans="1:14" ht="30" x14ac:dyDescent="0.25">
      <c r="A98" s="21"/>
      <c r="B98" s="22" t="s">
        <v>68</v>
      </c>
      <c r="C98" s="23" t="s">
        <v>69</v>
      </c>
      <c r="D98" s="15" t="s">
        <v>394</v>
      </c>
      <c r="E98" s="16">
        <v>44043</v>
      </c>
      <c r="F98" s="54" t="s">
        <v>287</v>
      </c>
      <c r="G98" s="28"/>
      <c r="H98" s="28">
        <v>236845.42</v>
      </c>
      <c r="I98" s="28"/>
      <c r="J98" s="28">
        <v>233975.9</v>
      </c>
      <c r="K98" s="28">
        <v>236845.42</v>
      </c>
      <c r="L98" s="28">
        <v>233975.9</v>
      </c>
      <c r="M98" s="49">
        <f t="shared" si="2"/>
        <v>0</v>
      </c>
      <c r="N98" s="49">
        <f t="shared" si="3"/>
        <v>1</v>
      </c>
    </row>
    <row r="99" spans="1:14" ht="30" x14ac:dyDescent="0.25">
      <c r="A99" s="21"/>
      <c r="B99" s="22" t="s">
        <v>70</v>
      </c>
      <c r="C99" s="23" t="s">
        <v>71</v>
      </c>
      <c r="D99" s="15" t="s">
        <v>394</v>
      </c>
      <c r="E99" s="16">
        <v>44043</v>
      </c>
      <c r="F99" s="54" t="s">
        <v>287</v>
      </c>
      <c r="G99" s="28"/>
      <c r="H99" s="28">
        <v>280821.43</v>
      </c>
      <c r="I99" s="28"/>
      <c r="J99" s="28">
        <v>264872.64999999997</v>
      </c>
      <c r="K99" s="28">
        <v>280821.43</v>
      </c>
      <c r="L99" s="28">
        <v>264872.64999999997</v>
      </c>
      <c r="M99" s="49">
        <f t="shared" si="2"/>
        <v>0</v>
      </c>
      <c r="N99" s="49">
        <f t="shared" si="3"/>
        <v>1</v>
      </c>
    </row>
    <row r="100" spans="1:14" ht="30" x14ac:dyDescent="0.25">
      <c r="A100" s="21"/>
      <c r="B100" s="22" t="s">
        <v>72</v>
      </c>
      <c r="C100" s="23" t="s">
        <v>73</v>
      </c>
      <c r="D100" s="26" t="s">
        <v>395</v>
      </c>
      <c r="E100" s="27">
        <v>44377</v>
      </c>
      <c r="F100" s="54" t="s">
        <v>633</v>
      </c>
      <c r="G100" s="28"/>
      <c r="H100" s="28">
        <v>372600.83</v>
      </c>
      <c r="I100" s="28"/>
      <c r="J100" s="28">
        <v>316704.14999999997</v>
      </c>
      <c r="K100" s="28">
        <v>372600.83</v>
      </c>
      <c r="L100" s="28">
        <v>316704.14999999997</v>
      </c>
      <c r="M100" s="49">
        <f t="shared" si="2"/>
        <v>0</v>
      </c>
      <c r="N100" s="49">
        <f t="shared" si="3"/>
        <v>1</v>
      </c>
    </row>
    <row r="101" spans="1:14" ht="30" x14ac:dyDescent="0.25">
      <c r="A101" s="21"/>
      <c r="B101" s="22" t="s">
        <v>74</v>
      </c>
      <c r="C101" s="23" t="s">
        <v>75</v>
      </c>
      <c r="D101" s="26" t="s">
        <v>394</v>
      </c>
      <c r="E101" s="27">
        <v>44043</v>
      </c>
      <c r="F101" s="54" t="s">
        <v>656</v>
      </c>
      <c r="G101" s="28"/>
      <c r="H101" s="28">
        <v>337547.11</v>
      </c>
      <c r="I101" s="28"/>
      <c r="J101" s="28">
        <v>305994.21000000002</v>
      </c>
      <c r="K101" s="28">
        <v>337547.11</v>
      </c>
      <c r="L101" s="28">
        <v>305994.21000000002</v>
      </c>
      <c r="M101" s="49">
        <f t="shared" si="2"/>
        <v>0</v>
      </c>
      <c r="N101" s="49">
        <f t="shared" si="3"/>
        <v>1</v>
      </c>
    </row>
    <row r="102" spans="1:14" ht="30" x14ac:dyDescent="0.25">
      <c r="A102" s="21"/>
      <c r="B102" s="22" t="s">
        <v>76</v>
      </c>
      <c r="C102" s="23" t="s">
        <v>77</v>
      </c>
      <c r="D102" s="26" t="s">
        <v>395</v>
      </c>
      <c r="E102" s="27">
        <v>44377</v>
      </c>
      <c r="F102" s="54" t="s">
        <v>633</v>
      </c>
      <c r="G102" s="28"/>
      <c r="H102" s="28">
        <v>402545.11</v>
      </c>
      <c r="I102" s="28"/>
      <c r="J102" s="28">
        <v>233917.07</v>
      </c>
      <c r="K102" s="28">
        <v>402545.11</v>
      </c>
      <c r="L102" s="28">
        <v>233917.07</v>
      </c>
      <c r="M102" s="49">
        <f t="shared" si="2"/>
        <v>0</v>
      </c>
      <c r="N102" s="49">
        <f t="shared" si="3"/>
        <v>1</v>
      </c>
    </row>
    <row r="103" spans="1:14" ht="30" x14ac:dyDescent="0.25">
      <c r="A103" s="21"/>
      <c r="B103" s="22" t="s">
        <v>78</v>
      </c>
      <c r="C103" s="23" t="s">
        <v>79</v>
      </c>
      <c r="D103" s="29" t="s">
        <v>394</v>
      </c>
      <c r="E103" s="30">
        <v>44043</v>
      </c>
      <c r="F103" s="54" t="s">
        <v>641</v>
      </c>
      <c r="G103" s="28"/>
      <c r="H103" s="28">
        <v>232383.17</v>
      </c>
      <c r="I103" s="28"/>
      <c r="J103" s="28">
        <v>197629.22</v>
      </c>
      <c r="K103" s="28">
        <v>232383.17</v>
      </c>
      <c r="L103" s="28">
        <v>197629.22</v>
      </c>
      <c r="M103" s="49">
        <f t="shared" si="2"/>
        <v>0</v>
      </c>
      <c r="N103" s="49">
        <f t="shared" si="3"/>
        <v>1</v>
      </c>
    </row>
    <row r="104" spans="1:14" ht="30" x14ac:dyDescent="0.25">
      <c r="A104" s="21"/>
      <c r="B104" s="22" t="s">
        <v>80</v>
      </c>
      <c r="C104" s="23" t="s">
        <v>81</v>
      </c>
      <c r="D104" s="15" t="s">
        <v>394</v>
      </c>
      <c r="E104" s="16">
        <v>44043</v>
      </c>
      <c r="F104" s="54" t="s">
        <v>656</v>
      </c>
      <c r="G104" s="28"/>
      <c r="H104" s="28">
        <v>296187.53000000003</v>
      </c>
      <c r="I104" s="28"/>
      <c r="J104" s="28">
        <v>229392.19</v>
      </c>
      <c r="K104" s="28">
        <v>296187.53000000003</v>
      </c>
      <c r="L104" s="28">
        <v>229392.19</v>
      </c>
      <c r="M104" s="49">
        <f t="shared" si="2"/>
        <v>0</v>
      </c>
      <c r="N104" s="49">
        <f t="shared" si="3"/>
        <v>1</v>
      </c>
    </row>
    <row r="105" spans="1:14" ht="30" x14ac:dyDescent="0.25">
      <c r="A105" s="21"/>
      <c r="B105" s="31" t="s">
        <v>82</v>
      </c>
      <c r="C105" s="32" t="s">
        <v>83</v>
      </c>
      <c r="D105" s="15" t="s">
        <v>394</v>
      </c>
      <c r="E105" s="16">
        <v>44043</v>
      </c>
      <c r="F105" s="55" t="s">
        <v>656</v>
      </c>
      <c r="G105" s="33"/>
      <c r="H105" s="33">
        <v>248653.72</v>
      </c>
      <c r="I105" s="33"/>
      <c r="J105" s="33">
        <v>201190.23</v>
      </c>
      <c r="K105" s="33">
        <v>248653.72</v>
      </c>
      <c r="L105" s="33">
        <v>201190.23</v>
      </c>
      <c r="M105" s="50">
        <f t="shared" si="2"/>
        <v>0</v>
      </c>
      <c r="N105" s="50">
        <f t="shared" si="3"/>
        <v>1</v>
      </c>
    </row>
    <row r="106" spans="1:14" ht="30" x14ac:dyDescent="0.25">
      <c r="A106" s="21"/>
      <c r="B106" s="34" t="s">
        <v>84</v>
      </c>
      <c r="C106" s="35" t="s">
        <v>85</v>
      </c>
      <c r="D106" s="36" t="s">
        <v>409</v>
      </c>
      <c r="E106" s="37">
        <v>44253</v>
      </c>
      <c r="F106" s="56" t="s">
        <v>947</v>
      </c>
      <c r="G106" s="38"/>
      <c r="H106" s="38">
        <v>1389986.29</v>
      </c>
      <c r="I106" s="38"/>
      <c r="J106" s="38">
        <v>1012788.16</v>
      </c>
      <c r="K106" s="38">
        <v>1389986.29</v>
      </c>
      <c r="L106" s="38">
        <v>1012788.16</v>
      </c>
      <c r="M106" s="51">
        <f t="shared" si="2"/>
        <v>0</v>
      </c>
      <c r="N106" s="51">
        <f t="shared" si="3"/>
        <v>1</v>
      </c>
    </row>
    <row r="107" spans="1:14" ht="60" x14ac:dyDescent="0.25">
      <c r="A107" s="21"/>
      <c r="B107" s="39" t="s">
        <v>86</v>
      </c>
      <c r="C107" s="40" t="s">
        <v>87</v>
      </c>
      <c r="D107" s="41" t="s">
        <v>406</v>
      </c>
      <c r="E107" s="42">
        <v>44141</v>
      </c>
      <c r="F107" s="57" t="s">
        <v>938</v>
      </c>
      <c r="G107" s="43"/>
      <c r="H107" s="43">
        <v>858768.86</v>
      </c>
      <c r="I107" s="43"/>
      <c r="J107" s="43">
        <v>535401.22</v>
      </c>
      <c r="K107" s="43">
        <v>858768.86</v>
      </c>
      <c r="L107" s="43">
        <v>535401.22</v>
      </c>
      <c r="M107" s="52">
        <f t="shared" si="2"/>
        <v>0</v>
      </c>
      <c r="N107" s="52">
        <f t="shared" si="3"/>
        <v>1</v>
      </c>
    </row>
    <row r="108" spans="1:14" ht="30" x14ac:dyDescent="0.25">
      <c r="A108" s="21"/>
      <c r="B108" s="22" t="s">
        <v>88</v>
      </c>
      <c r="C108" s="23" t="s">
        <v>89</v>
      </c>
      <c r="D108" s="15" t="s">
        <v>406</v>
      </c>
      <c r="E108" s="16">
        <v>44141</v>
      </c>
      <c r="F108" s="54" t="s">
        <v>949</v>
      </c>
      <c r="G108" s="28"/>
      <c r="H108" s="28">
        <v>271286.13</v>
      </c>
      <c r="I108" s="28"/>
      <c r="J108" s="28">
        <v>268190.69999999995</v>
      </c>
      <c r="K108" s="28">
        <v>271286.13</v>
      </c>
      <c r="L108" s="28">
        <v>268190.69999999995</v>
      </c>
      <c r="M108" s="49">
        <f t="shared" si="2"/>
        <v>0</v>
      </c>
      <c r="N108" s="49">
        <f t="shared" si="3"/>
        <v>1</v>
      </c>
    </row>
    <row r="109" spans="1:14" ht="30" x14ac:dyDescent="0.25">
      <c r="A109" s="21"/>
      <c r="B109" s="22" t="s">
        <v>90</v>
      </c>
      <c r="C109" s="23" t="s">
        <v>91</v>
      </c>
      <c r="D109" s="26" t="s">
        <v>394</v>
      </c>
      <c r="E109" s="27">
        <v>44043</v>
      </c>
      <c r="F109" s="54" t="s">
        <v>641</v>
      </c>
      <c r="G109" s="28"/>
      <c r="H109" s="28">
        <v>485956.25</v>
      </c>
      <c r="I109" s="28"/>
      <c r="J109" s="28">
        <v>397276.32</v>
      </c>
      <c r="K109" s="28">
        <v>485956.25</v>
      </c>
      <c r="L109" s="28">
        <v>397276.32</v>
      </c>
      <c r="M109" s="49">
        <f t="shared" si="2"/>
        <v>0</v>
      </c>
      <c r="N109" s="49">
        <f t="shared" si="3"/>
        <v>1</v>
      </c>
    </row>
    <row r="110" spans="1:14" x14ac:dyDescent="0.25">
      <c r="A110" s="21"/>
      <c r="B110" s="22" t="s">
        <v>92</v>
      </c>
      <c r="C110" s="23" t="s">
        <v>93</v>
      </c>
      <c r="D110" s="15" t="s">
        <v>394</v>
      </c>
      <c r="E110" s="16">
        <v>44043</v>
      </c>
      <c r="F110" s="54" t="s">
        <v>634</v>
      </c>
      <c r="G110" s="28"/>
      <c r="H110" s="28">
        <v>254226.09</v>
      </c>
      <c r="I110" s="28"/>
      <c r="J110" s="28">
        <v>221132.63</v>
      </c>
      <c r="K110" s="28">
        <v>254226.09</v>
      </c>
      <c r="L110" s="28">
        <v>221132.63</v>
      </c>
      <c r="M110" s="49">
        <f t="shared" si="2"/>
        <v>0</v>
      </c>
      <c r="N110" s="49">
        <f t="shared" si="3"/>
        <v>1</v>
      </c>
    </row>
    <row r="111" spans="1:14" x14ac:dyDescent="0.25">
      <c r="A111" s="21"/>
      <c r="B111" s="22" t="s">
        <v>94</v>
      </c>
      <c r="C111" s="23" t="s">
        <v>95</v>
      </c>
      <c r="D111" s="15" t="s">
        <v>394</v>
      </c>
      <c r="E111" s="16">
        <v>44043</v>
      </c>
      <c r="F111" s="54" t="s">
        <v>634</v>
      </c>
      <c r="G111" s="28"/>
      <c r="H111" s="28">
        <v>384867.16</v>
      </c>
      <c r="I111" s="28"/>
      <c r="J111" s="28">
        <v>1876.4400009999879</v>
      </c>
      <c r="K111" s="28">
        <v>384867.16</v>
      </c>
      <c r="L111" s="28">
        <v>1876.4400009999879</v>
      </c>
      <c r="M111" s="49">
        <f t="shared" si="2"/>
        <v>0</v>
      </c>
      <c r="N111" s="49">
        <f t="shared" si="3"/>
        <v>1</v>
      </c>
    </row>
    <row r="112" spans="1:14" x14ac:dyDescent="0.25">
      <c r="A112" s="21"/>
      <c r="B112" s="22" t="s">
        <v>96</v>
      </c>
      <c r="C112" s="23" t="s">
        <v>97</v>
      </c>
      <c r="D112" s="15" t="s">
        <v>394</v>
      </c>
      <c r="E112" s="16">
        <v>44043</v>
      </c>
      <c r="F112" s="54" t="s">
        <v>642</v>
      </c>
      <c r="G112" s="28"/>
      <c r="H112" s="28">
        <v>352487.06</v>
      </c>
      <c r="I112" s="28"/>
      <c r="J112" s="28">
        <v>287030.21999999997</v>
      </c>
      <c r="K112" s="28">
        <v>352487.06</v>
      </c>
      <c r="L112" s="28">
        <v>287030.21999999997</v>
      </c>
      <c r="M112" s="49">
        <f t="shared" si="2"/>
        <v>0</v>
      </c>
      <c r="N112" s="49">
        <f t="shared" si="3"/>
        <v>1</v>
      </c>
    </row>
    <row r="113" spans="1:14" x14ac:dyDescent="0.25">
      <c r="A113" s="21"/>
      <c r="B113" s="22" t="s">
        <v>98</v>
      </c>
      <c r="C113" s="23" t="s">
        <v>99</v>
      </c>
      <c r="D113" s="15" t="s">
        <v>394</v>
      </c>
      <c r="E113" s="16">
        <v>44043</v>
      </c>
      <c r="F113" s="54" t="s">
        <v>634</v>
      </c>
      <c r="G113" s="28"/>
      <c r="H113" s="28">
        <v>331957.82</v>
      </c>
      <c r="I113" s="28"/>
      <c r="J113" s="28">
        <v>17674.640001</v>
      </c>
      <c r="K113" s="28">
        <v>331957.82</v>
      </c>
      <c r="L113" s="28">
        <v>17674.640001</v>
      </c>
      <c r="M113" s="49">
        <f t="shared" si="2"/>
        <v>0</v>
      </c>
      <c r="N113" s="49">
        <f t="shared" si="3"/>
        <v>1</v>
      </c>
    </row>
    <row r="114" spans="1:14" x14ac:dyDescent="0.25">
      <c r="A114" s="21"/>
      <c r="B114" s="22" t="s">
        <v>100</v>
      </c>
      <c r="C114" s="23" t="s">
        <v>101</v>
      </c>
      <c r="D114" s="15" t="s">
        <v>394</v>
      </c>
      <c r="E114" s="16">
        <v>44043</v>
      </c>
      <c r="F114" s="54" t="s">
        <v>634</v>
      </c>
      <c r="G114" s="28"/>
      <c r="H114" s="28">
        <v>409541.5</v>
      </c>
      <c r="I114" s="28"/>
      <c r="J114" s="28">
        <v>131579.04999999999</v>
      </c>
      <c r="K114" s="28">
        <v>409541.5</v>
      </c>
      <c r="L114" s="28">
        <v>131579.04999999999</v>
      </c>
      <c r="M114" s="49">
        <f t="shared" si="2"/>
        <v>0</v>
      </c>
      <c r="N114" s="49">
        <f t="shared" si="3"/>
        <v>1</v>
      </c>
    </row>
    <row r="115" spans="1:14" x14ac:dyDescent="0.25">
      <c r="A115" s="21"/>
      <c r="B115" s="22" t="s">
        <v>102</v>
      </c>
      <c r="C115" s="23" t="s">
        <v>103</v>
      </c>
      <c r="D115" s="26" t="s">
        <v>400</v>
      </c>
      <c r="E115" s="27">
        <v>44106</v>
      </c>
      <c r="F115" s="54" t="s">
        <v>287</v>
      </c>
      <c r="G115" s="28"/>
      <c r="H115" s="28">
        <v>683340.64</v>
      </c>
      <c r="I115" s="28"/>
      <c r="J115" s="28">
        <v>515444.74</v>
      </c>
      <c r="K115" s="28">
        <v>683340.64</v>
      </c>
      <c r="L115" s="28">
        <v>515444.74</v>
      </c>
      <c r="M115" s="49">
        <f t="shared" si="2"/>
        <v>0</v>
      </c>
      <c r="N115" s="49">
        <f t="shared" si="3"/>
        <v>1</v>
      </c>
    </row>
    <row r="116" spans="1:14" x14ac:dyDescent="0.25">
      <c r="A116" s="21"/>
      <c r="B116" s="22" t="s">
        <v>104</v>
      </c>
      <c r="C116" s="23" t="s">
        <v>105</v>
      </c>
      <c r="D116" s="26" t="s">
        <v>406</v>
      </c>
      <c r="E116" s="27">
        <v>44141</v>
      </c>
      <c r="F116" s="54" t="s">
        <v>642</v>
      </c>
      <c r="G116" s="28"/>
      <c r="H116" s="28">
        <v>463835.74</v>
      </c>
      <c r="I116" s="28"/>
      <c r="J116" s="28">
        <v>272013.11</v>
      </c>
      <c r="K116" s="28">
        <v>463835.74</v>
      </c>
      <c r="L116" s="28">
        <v>272013.11</v>
      </c>
      <c r="M116" s="49">
        <f t="shared" si="2"/>
        <v>0</v>
      </c>
      <c r="N116" s="49">
        <f t="shared" si="3"/>
        <v>1</v>
      </c>
    </row>
    <row r="117" spans="1:14" x14ac:dyDescent="0.25">
      <c r="A117" s="21"/>
      <c r="B117" s="22" t="s">
        <v>106</v>
      </c>
      <c r="C117" s="23" t="s">
        <v>107</v>
      </c>
      <c r="D117" s="15" t="s">
        <v>406</v>
      </c>
      <c r="E117" s="16">
        <v>44141</v>
      </c>
      <c r="F117" s="54" t="s">
        <v>950</v>
      </c>
      <c r="G117" s="28"/>
      <c r="H117" s="28">
        <v>940304.71</v>
      </c>
      <c r="I117" s="28"/>
      <c r="J117" s="28">
        <v>664008.9</v>
      </c>
      <c r="K117" s="28">
        <v>940304.71</v>
      </c>
      <c r="L117" s="28">
        <v>664008.9</v>
      </c>
      <c r="M117" s="49">
        <f t="shared" si="2"/>
        <v>0</v>
      </c>
      <c r="N117" s="49">
        <f t="shared" si="3"/>
        <v>1</v>
      </c>
    </row>
    <row r="118" spans="1:14" ht="30" x14ac:dyDescent="0.25">
      <c r="A118" s="21"/>
      <c r="B118" s="22" t="s">
        <v>108</v>
      </c>
      <c r="C118" s="23" t="s">
        <v>264</v>
      </c>
      <c r="D118" s="26" t="s">
        <v>403</v>
      </c>
      <c r="E118" s="27">
        <v>44195</v>
      </c>
      <c r="F118" s="54" t="s">
        <v>633</v>
      </c>
      <c r="G118" s="28"/>
      <c r="H118" s="28">
        <v>258058.87</v>
      </c>
      <c r="I118" s="28"/>
      <c r="J118" s="28">
        <v>204739.20000000001</v>
      </c>
      <c r="K118" s="28">
        <v>258058.87</v>
      </c>
      <c r="L118" s="28">
        <v>204739.20000000001</v>
      </c>
      <c r="M118" s="49">
        <f t="shared" si="2"/>
        <v>0</v>
      </c>
      <c r="N118" s="49">
        <f t="shared" si="3"/>
        <v>1</v>
      </c>
    </row>
    <row r="119" spans="1:14" x14ac:dyDescent="0.25">
      <c r="A119" s="21"/>
      <c r="B119" s="22" t="s">
        <v>265</v>
      </c>
      <c r="C119" s="23" t="s">
        <v>266</v>
      </c>
      <c r="D119" s="15" t="s">
        <v>403</v>
      </c>
      <c r="E119" s="16">
        <v>44195</v>
      </c>
      <c r="F119" s="54" t="s">
        <v>643</v>
      </c>
      <c r="G119" s="28"/>
      <c r="H119" s="28">
        <v>143879.32</v>
      </c>
      <c r="I119" s="28"/>
      <c r="J119" s="28">
        <v>116805.59</v>
      </c>
      <c r="K119" s="28">
        <v>143879.32</v>
      </c>
      <c r="L119" s="28">
        <v>116805.59</v>
      </c>
      <c r="M119" s="49">
        <f t="shared" si="2"/>
        <v>0</v>
      </c>
      <c r="N119" s="49">
        <f t="shared" si="3"/>
        <v>1</v>
      </c>
    </row>
    <row r="120" spans="1:14" ht="30" x14ac:dyDescent="0.25">
      <c r="A120" s="21"/>
      <c r="B120" s="22" t="s">
        <v>267</v>
      </c>
      <c r="C120" s="23" t="s">
        <v>268</v>
      </c>
      <c r="D120" s="26" t="s">
        <v>468</v>
      </c>
      <c r="E120" s="27">
        <v>44617</v>
      </c>
      <c r="F120" s="54" t="s">
        <v>641</v>
      </c>
      <c r="G120" s="28"/>
      <c r="H120" s="28">
        <v>135828.17000000001</v>
      </c>
      <c r="I120" s="28"/>
      <c r="J120" s="28">
        <v>135828.17000000001</v>
      </c>
      <c r="K120" s="28">
        <v>135828.17000000001</v>
      </c>
      <c r="L120" s="28">
        <v>135828.17000000001</v>
      </c>
      <c r="M120" s="49">
        <f t="shared" si="2"/>
        <v>0</v>
      </c>
      <c r="N120" s="49">
        <f t="shared" si="3"/>
        <v>1</v>
      </c>
    </row>
    <row r="121" spans="1:14" ht="30" x14ac:dyDescent="0.25">
      <c r="A121" s="21"/>
      <c r="B121" s="22" t="s">
        <v>269</v>
      </c>
      <c r="C121" s="23" t="s">
        <v>270</v>
      </c>
      <c r="D121" s="26" t="s">
        <v>457</v>
      </c>
      <c r="E121" s="27">
        <v>44498</v>
      </c>
      <c r="F121" s="54" t="s">
        <v>633</v>
      </c>
      <c r="G121" s="28"/>
      <c r="H121" s="28">
        <v>158528.39000000001</v>
      </c>
      <c r="I121" s="28"/>
      <c r="J121" s="28">
        <v>139028.23000000001</v>
      </c>
      <c r="K121" s="28">
        <v>158528.39000000001</v>
      </c>
      <c r="L121" s="28">
        <v>139028.23000000001</v>
      </c>
      <c r="M121" s="49">
        <f t="shared" si="2"/>
        <v>0</v>
      </c>
      <c r="N121" s="49">
        <f t="shared" si="3"/>
        <v>1</v>
      </c>
    </row>
    <row r="122" spans="1:14" ht="30" x14ac:dyDescent="0.25">
      <c r="A122" s="21"/>
      <c r="B122" s="22" t="s">
        <v>492</v>
      </c>
      <c r="C122" s="23" t="s">
        <v>493</v>
      </c>
      <c r="D122" s="15" t="s">
        <v>457</v>
      </c>
      <c r="E122" s="16">
        <v>44498</v>
      </c>
      <c r="F122" s="54" t="s">
        <v>644</v>
      </c>
      <c r="G122" s="28"/>
      <c r="H122" s="28">
        <v>42724.18</v>
      </c>
      <c r="I122" s="28"/>
      <c r="J122" s="28">
        <v>30293.97</v>
      </c>
      <c r="K122" s="28">
        <v>42724.18</v>
      </c>
      <c r="L122" s="28">
        <v>30293.97</v>
      </c>
      <c r="M122" s="49">
        <f t="shared" si="2"/>
        <v>0</v>
      </c>
      <c r="N122" s="49">
        <f t="shared" si="3"/>
        <v>1</v>
      </c>
    </row>
    <row r="123" spans="1:14" ht="30" x14ac:dyDescent="0.25">
      <c r="A123" s="21"/>
      <c r="B123" s="22" t="s">
        <v>494</v>
      </c>
      <c r="C123" s="23" t="s">
        <v>495</v>
      </c>
      <c r="D123" s="15" t="s">
        <v>457</v>
      </c>
      <c r="E123" s="16">
        <v>44498</v>
      </c>
      <c r="F123" s="54" t="s">
        <v>645</v>
      </c>
      <c r="G123" s="28"/>
      <c r="H123" s="28">
        <v>42684.1</v>
      </c>
      <c r="I123" s="28"/>
      <c r="J123" s="28">
        <v>42684.09</v>
      </c>
      <c r="K123" s="28">
        <v>42684.1</v>
      </c>
      <c r="L123" s="28">
        <v>42684.09</v>
      </c>
      <c r="M123" s="49">
        <f t="shared" si="2"/>
        <v>0</v>
      </c>
      <c r="N123" s="49">
        <f t="shared" si="3"/>
        <v>1</v>
      </c>
    </row>
    <row r="124" spans="1:14" ht="45" x14ac:dyDescent="0.25">
      <c r="A124" s="21"/>
      <c r="B124" s="22" t="s">
        <v>271</v>
      </c>
      <c r="C124" s="23" t="s">
        <v>272</v>
      </c>
      <c r="D124" s="26" t="s">
        <v>468</v>
      </c>
      <c r="E124" s="27">
        <v>44617</v>
      </c>
      <c r="F124" s="54" t="s">
        <v>951</v>
      </c>
      <c r="G124" s="28"/>
      <c r="H124" s="28">
        <v>1030219.01</v>
      </c>
      <c r="I124" s="28"/>
      <c r="J124" s="28">
        <v>1029386.51</v>
      </c>
      <c r="K124" s="28">
        <v>1030219.01</v>
      </c>
      <c r="L124" s="28">
        <v>1029386.51</v>
      </c>
      <c r="M124" s="49">
        <f t="shared" si="2"/>
        <v>0</v>
      </c>
      <c r="N124" s="49">
        <f t="shared" si="3"/>
        <v>1</v>
      </c>
    </row>
    <row r="125" spans="1:14" ht="30" x14ac:dyDescent="0.25">
      <c r="A125" s="21"/>
      <c r="B125" s="22" t="s">
        <v>273</v>
      </c>
      <c r="C125" s="23" t="s">
        <v>274</v>
      </c>
      <c r="D125" s="26" t="s">
        <v>491</v>
      </c>
      <c r="E125" s="27">
        <v>44407</v>
      </c>
      <c r="F125" s="54" t="s">
        <v>646</v>
      </c>
      <c r="G125" s="28"/>
      <c r="H125" s="28">
        <v>605761.52</v>
      </c>
      <c r="I125" s="28"/>
      <c r="J125" s="28">
        <v>514366.38</v>
      </c>
      <c r="K125" s="28">
        <v>605761.52</v>
      </c>
      <c r="L125" s="28">
        <v>514366.38</v>
      </c>
      <c r="M125" s="49">
        <f t="shared" si="2"/>
        <v>0</v>
      </c>
      <c r="N125" s="49">
        <f t="shared" si="3"/>
        <v>1</v>
      </c>
    </row>
    <row r="126" spans="1:14" ht="30" x14ac:dyDescent="0.25">
      <c r="A126" s="21"/>
      <c r="B126" s="44" t="s">
        <v>496</v>
      </c>
      <c r="C126" s="23" t="s">
        <v>497</v>
      </c>
      <c r="D126" s="26" t="s">
        <v>457</v>
      </c>
      <c r="E126" s="27">
        <v>44498</v>
      </c>
      <c r="F126" s="54" t="s">
        <v>922</v>
      </c>
      <c r="G126" s="28"/>
      <c r="H126" s="28">
        <v>331862.74</v>
      </c>
      <c r="I126" s="28"/>
      <c r="J126" s="28">
        <v>303156.61</v>
      </c>
      <c r="K126" s="28">
        <v>331862.74</v>
      </c>
      <c r="L126" s="28">
        <v>303156.61</v>
      </c>
      <c r="M126" s="49">
        <f t="shared" si="2"/>
        <v>0</v>
      </c>
      <c r="N126" s="49">
        <f t="shared" si="3"/>
        <v>1</v>
      </c>
    </row>
    <row r="127" spans="1:14" ht="30" x14ac:dyDescent="0.25">
      <c r="A127" s="21"/>
      <c r="B127" s="44" t="s">
        <v>498</v>
      </c>
      <c r="C127" s="23" t="s">
        <v>499</v>
      </c>
      <c r="D127" s="26" t="s">
        <v>468</v>
      </c>
      <c r="E127" s="27">
        <v>44617</v>
      </c>
      <c r="F127" s="54" t="s">
        <v>656</v>
      </c>
      <c r="G127" s="28"/>
      <c r="H127" s="28">
        <v>3292446.3</v>
      </c>
      <c r="I127" s="28"/>
      <c r="J127" s="28">
        <v>2813282.1999999997</v>
      </c>
      <c r="K127" s="28">
        <v>3292446.3</v>
      </c>
      <c r="L127" s="28">
        <v>2813282.1999999997</v>
      </c>
      <c r="M127" s="49">
        <f t="shared" si="2"/>
        <v>0</v>
      </c>
      <c r="N127" s="49">
        <f t="shared" si="3"/>
        <v>1</v>
      </c>
    </row>
    <row r="128" spans="1:14" ht="30" x14ac:dyDescent="0.25">
      <c r="A128" s="21"/>
      <c r="B128" s="44" t="s">
        <v>500</v>
      </c>
      <c r="C128" s="23" t="s">
        <v>501</v>
      </c>
      <c r="D128" s="26" t="s">
        <v>457</v>
      </c>
      <c r="E128" s="27">
        <v>44498</v>
      </c>
      <c r="F128" s="54" t="s">
        <v>665</v>
      </c>
      <c r="G128" s="28"/>
      <c r="H128" s="28">
        <v>493941.86</v>
      </c>
      <c r="I128" s="28"/>
      <c r="J128" s="28">
        <v>416007.01</v>
      </c>
      <c r="K128" s="28">
        <v>493941.86</v>
      </c>
      <c r="L128" s="28">
        <v>416007.01</v>
      </c>
      <c r="M128" s="49">
        <f t="shared" si="2"/>
        <v>0</v>
      </c>
      <c r="N128" s="49">
        <f t="shared" si="3"/>
        <v>1</v>
      </c>
    </row>
    <row r="129" spans="1:14" ht="30" x14ac:dyDescent="0.25">
      <c r="A129" s="21"/>
      <c r="B129" s="44" t="s">
        <v>502</v>
      </c>
      <c r="C129" s="23" t="s">
        <v>503</v>
      </c>
      <c r="D129" s="26" t="s">
        <v>504</v>
      </c>
      <c r="E129" s="27">
        <v>44526</v>
      </c>
      <c r="F129" s="54" t="s">
        <v>656</v>
      </c>
      <c r="G129" s="28"/>
      <c r="H129" s="28">
        <v>305690</v>
      </c>
      <c r="I129" s="28"/>
      <c r="J129" s="28">
        <v>269840.40000000002</v>
      </c>
      <c r="K129" s="28">
        <v>305690</v>
      </c>
      <c r="L129" s="28">
        <v>269840.40000000002</v>
      </c>
      <c r="M129" s="49">
        <f t="shared" si="2"/>
        <v>0</v>
      </c>
      <c r="N129" s="49">
        <f t="shared" si="3"/>
        <v>1</v>
      </c>
    </row>
    <row r="130" spans="1:14" ht="30" x14ac:dyDescent="0.25">
      <c r="A130" s="21"/>
      <c r="B130" s="44" t="s">
        <v>505</v>
      </c>
      <c r="C130" s="23" t="s">
        <v>506</v>
      </c>
      <c r="D130" s="26" t="s">
        <v>457</v>
      </c>
      <c r="E130" s="27">
        <v>44498</v>
      </c>
      <c r="F130" s="54" t="s">
        <v>951</v>
      </c>
      <c r="G130" s="28"/>
      <c r="H130" s="28">
        <v>126106.33</v>
      </c>
      <c r="I130" s="28"/>
      <c r="J130" s="28">
        <v>123130.28</v>
      </c>
      <c r="K130" s="28">
        <v>126106.33</v>
      </c>
      <c r="L130" s="28">
        <v>123130.28</v>
      </c>
      <c r="M130" s="49">
        <f t="shared" si="2"/>
        <v>0</v>
      </c>
      <c r="N130" s="49">
        <f t="shared" si="3"/>
        <v>1</v>
      </c>
    </row>
    <row r="131" spans="1:14" ht="30" x14ac:dyDescent="0.25">
      <c r="A131" s="21"/>
      <c r="B131" s="44" t="s">
        <v>507</v>
      </c>
      <c r="C131" s="23" t="s">
        <v>508</v>
      </c>
      <c r="D131" s="15" t="s">
        <v>457</v>
      </c>
      <c r="E131" s="16">
        <v>44498</v>
      </c>
      <c r="F131" s="54" t="s">
        <v>952</v>
      </c>
      <c r="G131" s="28"/>
      <c r="H131" s="28">
        <v>75086.28</v>
      </c>
      <c r="I131" s="28"/>
      <c r="J131" s="28">
        <v>50788.990000000005</v>
      </c>
      <c r="K131" s="28">
        <v>75086.28</v>
      </c>
      <c r="L131" s="28">
        <v>50788.990000000005</v>
      </c>
      <c r="M131" s="49">
        <f t="shared" si="2"/>
        <v>0</v>
      </c>
      <c r="N131" s="49">
        <f t="shared" si="3"/>
        <v>1</v>
      </c>
    </row>
    <row r="132" spans="1:14" x14ac:dyDescent="0.25">
      <c r="A132" s="21"/>
      <c r="B132" s="44" t="s">
        <v>509</v>
      </c>
      <c r="C132" s="23" t="s">
        <v>510</v>
      </c>
      <c r="D132" s="15" t="s">
        <v>457</v>
      </c>
      <c r="E132" s="16">
        <v>44498</v>
      </c>
      <c r="F132" s="54" t="s">
        <v>953</v>
      </c>
      <c r="G132" s="28"/>
      <c r="H132" s="28">
        <v>77616.33</v>
      </c>
      <c r="I132" s="28"/>
      <c r="J132" s="28">
        <v>71203.78</v>
      </c>
      <c r="K132" s="28">
        <v>77616.33</v>
      </c>
      <c r="L132" s="28">
        <v>71203.78</v>
      </c>
      <c r="M132" s="49">
        <f t="shared" si="2"/>
        <v>0</v>
      </c>
      <c r="N132" s="49">
        <f t="shared" si="3"/>
        <v>1</v>
      </c>
    </row>
    <row r="133" spans="1:14" ht="30" x14ac:dyDescent="0.25">
      <c r="A133" s="21"/>
      <c r="B133" s="44" t="s">
        <v>511</v>
      </c>
      <c r="C133" s="23" t="s">
        <v>512</v>
      </c>
      <c r="D133" s="15" t="s">
        <v>457</v>
      </c>
      <c r="E133" s="16">
        <v>44498</v>
      </c>
      <c r="F133" s="54" t="s">
        <v>954</v>
      </c>
      <c r="G133" s="28"/>
      <c r="H133" s="28">
        <v>531473.78</v>
      </c>
      <c r="I133" s="28"/>
      <c r="J133" s="28">
        <v>519733.81000000006</v>
      </c>
      <c r="K133" s="28">
        <v>531473.78</v>
      </c>
      <c r="L133" s="28">
        <v>519733.81000000006</v>
      </c>
      <c r="M133" s="49">
        <f t="shared" si="2"/>
        <v>0</v>
      </c>
      <c r="N133" s="49">
        <f t="shared" si="3"/>
        <v>1</v>
      </c>
    </row>
    <row r="134" spans="1:14" ht="30" x14ac:dyDescent="0.25">
      <c r="A134" s="21"/>
      <c r="B134" s="44" t="s">
        <v>513</v>
      </c>
      <c r="C134" s="23" t="s">
        <v>514</v>
      </c>
      <c r="D134" s="26" t="s">
        <v>468</v>
      </c>
      <c r="E134" s="27">
        <v>44617</v>
      </c>
      <c r="F134" s="54" t="s">
        <v>955</v>
      </c>
      <c r="G134" s="28"/>
      <c r="H134" s="28">
        <v>2249425.69</v>
      </c>
      <c r="I134" s="28"/>
      <c r="J134" s="28">
        <v>1874863.22</v>
      </c>
      <c r="K134" s="28">
        <v>2249425.69</v>
      </c>
      <c r="L134" s="28">
        <v>1874863.22</v>
      </c>
      <c r="M134" s="49">
        <f t="shared" si="2"/>
        <v>0</v>
      </c>
      <c r="N134" s="49">
        <f t="shared" si="3"/>
        <v>1</v>
      </c>
    </row>
    <row r="135" spans="1:14" ht="30" x14ac:dyDescent="0.25">
      <c r="A135" s="21"/>
      <c r="B135" s="44" t="s">
        <v>515</v>
      </c>
      <c r="C135" s="23" t="s">
        <v>516</v>
      </c>
      <c r="D135" s="26" t="s">
        <v>485</v>
      </c>
      <c r="E135" s="27">
        <v>44645</v>
      </c>
      <c r="F135" s="54" t="s">
        <v>956</v>
      </c>
      <c r="G135" s="28"/>
      <c r="H135" s="28">
        <v>1215121.47</v>
      </c>
      <c r="I135" s="28"/>
      <c r="J135" s="28">
        <v>998200</v>
      </c>
      <c r="K135" s="28">
        <v>1215121.47</v>
      </c>
      <c r="L135" s="28">
        <v>998200</v>
      </c>
      <c r="M135" s="49">
        <f t="shared" si="2"/>
        <v>0</v>
      </c>
      <c r="N135" s="49">
        <f t="shared" si="3"/>
        <v>1</v>
      </c>
    </row>
    <row r="136" spans="1:14" ht="30" x14ac:dyDescent="0.25">
      <c r="A136" s="21"/>
      <c r="B136" s="44" t="s">
        <v>714</v>
      </c>
      <c r="C136" s="23" t="s">
        <v>715</v>
      </c>
      <c r="D136" s="26" t="s">
        <v>670</v>
      </c>
      <c r="E136" s="27">
        <v>44890</v>
      </c>
      <c r="F136" s="54" t="s">
        <v>661</v>
      </c>
      <c r="G136" s="28"/>
      <c r="H136" s="28">
        <v>98014.43</v>
      </c>
      <c r="I136" s="28"/>
      <c r="J136" s="28">
        <v>71210.450000000012</v>
      </c>
      <c r="K136" s="28">
        <v>98014.43</v>
      </c>
      <c r="L136" s="28">
        <v>71210.450000000012</v>
      </c>
      <c r="M136" s="49">
        <f t="shared" si="2"/>
        <v>0</v>
      </c>
      <c r="N136" s="49">
        <f t="shared" si="3"/>
        <v>1</v>
      </c>
    </row>
    <row r="137" spans="1:14" ht="30" x14ac:dyDescent="0.25">
      <c r="A137" s="21"/>
      <c r="B137" s="44" t="s">
        <v>716</v>
      </c>
      <c r="C137" s="23" t="s">
        <v>717</v>
      </c>
      <c r="D137" s="26" t="s">
        <v>674</v>
      </c>
      <c r="E137" s="27">
        <v>44862</v>
      </c>
      <c r="F137" s="54" t="s">
        <v>947</v>
      </c>
      <c r="G137" s="28"/>
      <c r="H137" s="28">
        <v>575092.06999999995</v>
      </c>
      <c r="I137" s="28"/>
      <c r="J137" s="28">
        <v>573955.5</v>
      </c>
      <c r="K137" s="28">
        <v>575092.06999999995</v>
      </c>
      <c r="L137" s="28">
        <v>573955.5</v>
      </c>
      <c r="M137" s="49">
        <f t="shared" si="2"/>
        <v>0</v>
      </c>
      <c r="N137" s="49">
        <f t="shared" si="3"/>
        <v>1</v>
      </c>
    </row>
    <row r="138" spans="1:14" x14ac:dyDescent="0.25">
      <c r="A138" s="21"/>
      <c r="B138" s="44" t="s">
        <v>718</v>
      </c>
      <c r="C138" s="23" t="s">
        <v>719</v>
      </c>
      <c r="D138" s="15" t="s">
        <v>674</v>
      </c>
      <c r="E138" s="16">
        <v>44862</v>
      </c>
      <c r="F138" s="54" t="s">
        <v>952</v>
      </c>
      <c r="G138" s="28"/>
      <c r="H138" s="28">
        <v>489649.36</v>
      </c>
      <c r="I138" s="28"/>
      <c r="J138" s="28">
        <v>470864.69999999995</v>
      </c>
      <c r="K138" s="28">
        <v>489649.36</v>
      </c>
      <c r="L138" s="28">
        <v>470864.69999999995</v>
      </c>
      <c r="M138" s="49">
        <f t="shared" ref="M138:M201" si="4">IF(L138&gt;0,+I138/L138,G138/K138)</f>
        <v>0</v>
      </c>
      <c r="N138" s="49">
        <f t="shared" ref="N138:N201" si="5">IF(L138&gt;0,+J138/L138,H138/K138)</f>
        <v>1</v>
      </c>
    </row>
    <row r="139" spans="1:14" ht="30" x14ac:dyDescent="0.25">
      <c r="A139" s="21"/>
      <c r="B139" s="44" t="s">
        <v>720</v>
      </c>
      <c r="C139" s="23" t="s">
        <v>721</v>
      </c>
      <c r="D139" s="15" t="s">
        <v>674</v>
      </c>
      <c r="E139" s="16">
        <v>44862</v>
      </c>
      <c r="F139" s="54" t="s">
        <v>957</v>
      </c>
      <c r="G139" s="28"/>
      <c r="H139" s="28">
        <v>184409.01</v>
      </c>
      <c r="I139" s="28"/>
      <c r="J139" s="28">
        <v>160785.01</v>
      </c>
      <c r="K139" s="28">
        <v>184409.01</v>
      </c>
      <c r="L139" s="28">
        <v>160785.01</v>
      </c>
      <c r="M139" s="49">
        <f t="shared" si="4"/>
        <v>0</v>
      </c>
      <c r="N139" s="49">
        <f t="shared" si="5"/>
        <v>1</v>
      </c>
    </row>
    <row r="140" spans="1:14" ht="30" x14ac:dyDescent="0.25">
      <c r="A140" s="21"/>
      <c r="B140" s="44" t="s">
        <v>722</v>
      </c>
      <c r="C140" s="23" t="s">
        <v>723</v>
      </c>
      <c r="D140" s="26" t="s">
        <v>677</v>
      </c>
      <c r="E140" s="27">
        <v>44985</v>
      </c>
      <c r="F140" s="54" t="s">
        <v>958</v>
      </c>
      <c r="G140" s="28"/>
      <c r="H140" s="28">
        <v>33929.21</v>
      </c>
      <c r="I140" s="28"/>
      <c r="J140" s="28">
        <v>30762.809999999998</v>
      </c>
      <c r="K140" s="28">
        <v>33929.21</v>
      </c>
      <c r="L140" s="28">
        <v>30762.809999999998</v>
      </c>
      <c r="M140" s="49">
        <f t="shared" si="4"/>
        <v>0</v>
      </c>
      <c r="N140" s="49">
        <f t="shared" si="5"/>
        <v>1</v>
      </c>
    </row>
    <row r="141" spans="1:14" x14ac:dyDescent="0.25">
      <c r="A141" s="24" t="s">
        <v>420</v>
      </c>
      <c r="B141" s="24"/>
      <c r="C141" s="24"/>
      <c r="D141" s="24"/>
      <c r="E141" s="24"/>
      <c r="F141" s="53" t="s">
        <v>920</v>
      </c>
      <c r="G141" s="25"/>
      <c r="H141" s="25">
        <v>22342777.510000002</v>
      </c>
      <c r="I141" s="25"/>
      <c r="J141" s="25">
        <v>17820259.130001999</v>
      </c>
      <c r="K141" s="25">
        <v>22342777.510000002</v>
      </c>
      <c r="L141" s="25">
        <v>17820259.130001999</v>
      </c>
      <c r="M141" s="48">
        <f t="shared" si="4"/>
        <v>0</v>
      </c>
      <c r="N141" s="48">
        <f t="shared" si="5"/>
        <v>1</v>
      </c>
    </row>
    <row r="142" spans="1:14" ht="45" x14ac:dyDescent="0.25">
      <c r="A142" s="21" t="s">
        <v>421</v>
      </c>
      <c r="B142" s="22" t="s">
        <v>109</v>
      </c>
      <c r="C142" s="23" t="s">
        <v>110</v>
      </c>
      <c r="D142" s="15" t="s">
        <v>468</v>
      </c>
      <c r="E142" s="16">
        <v>44617</v>
      </c>
      <c r="F142" s="17" t="s">
        <v>920</v>
      </c>
      <c r="G142" s="18"/>
      <c r="H142" s="18">
        <v>0</v>
      </c>
      <c r="I142" s="18"/>
      <c r="J142" s="18">
        <v>0</v>
      </c>
      <c r="K142" s="18">
        <v>0</v>
      </c>
      <c r="L142" s="18">
        <v>0</v>
      </c>
      <c r="M142" s="20" t="e">
        <f t="shared" si="4"/>
        <v>#DIV/0!</v>
      </c>
      <c r="N142" s="20" t="e">
        <f t="shared" si="5"/>
        <v>#DIV/0!</v>
      </c>
    </row>
    <row r="143" spans="1:14" ht="30" x14ac:dyDescent="0.25">
      <c r="A143" s="21"/>
      <c r="B143" s="22" t="s">
        <v>111</v>
      </c>
      <c r="C143" s="23" t="s">
        <v>112</v>
      </c>
      <c r="D143" s="15" t="s">
        <v>468</v>
      </c>
      <c r="E143" s="16">
        <v>44617</v>
      </c>
      <c r="F143" s="17" t="s">
        <v>920</v>
      </c>
      <c r="G143" s="18"/>
      <c r="H143" s="18">
        <v>0</v>
      </c>
      <c r="I143" s="18"/>
      <c r="J143" s="18">
        <v>0</v>
      </c>
      <c r="K143" s="18">
        <v>0</v>
      </c>
      <c r="L143" s="18">
        <v>0</v>
      </c>
      <c r="M143" s="20" t="e">
        <f t="shared" si="4"/>
        <v>#DIV/0!</v>
      </c>
      <c r="N143" s="20" t="e">
        <f t="shared" si="5"/>
        <v>#DIV/0!</v>
      </c>
    </row>
    <row r="144" spans="1:14" ht="30" x14ac:dyDescent="0.25">
      <c r="A144" s="21"/>
      <c r="B144" s="22" t="s">
        <v>517</v>
      </c>
      <c r="C144" s="23" t="s">
        <v>518</v>
      </c>
      <c r="D144" s="15" t="s">
        <v>468</v>
      </c>
      <c r="E144" s="16">
        <v>44617</v>
      </c>
      <c r="F144" s="17" t="s">
        <v>959</v>
      </c>
      <c r="G144" s="18"/>
      <c r="H144" s="18">
        <v>68533.5</v>
      </c>
      <c r="I144" s="18"/>
      <c r="J144" s="18">
        <v>45608.75</v>
      </c>
      <c r="K144" s="18">
        <v>68533.5</v>
      </c>
      <c r="L144" s="18">
        <v>45608.75</v>
      </c>
      <c r="M144" s="20">
        <f t="shared" si="4"/>
        <v>0</v>
      </c>
      <c r="N144" s="20">
        <f t="shared" si="5"/>
        <v>1</v>
      </c>
    </row>
    <row r="145" spans="1:14" ht="30" x14ac:dyDescent="0.25">
      <c r="A145" s="21"/>
      <c r="B145" s="22" t="s">
        <v>519</v>
      </c>
      <c r="C145" s="23" t="s">
        <v>520</v>
      </c>
      <c r="D145" s="15" t="s">
        <v>468</v>
      </c>
      <c r="E145" s="16">
        <v>44617</v>
      </c>
      <c r="F145" s="17" t="s">
        <v>953</v>
      </c>
      <c r="G145" s="18"/>
      <c r="H145" s="18">
        <v>16282.01</v>
      </c>
      <c r="I145" s="18"/>
      <c r="J145" s="18">
        <v>11166.12</v>
      </c>
      <c r="K145" s="18">
        <v>16282.01</v>
      </c>
      <c r="L145" s="18">
        <v>11166.12</v>
      </c>
      <c r="M145" s="20">
        <f t="shared" si="4"/>
        <v>0</v>
      </c>
      <c r="N145" s="20">
        <f t="shared" si="5"/>
        <v>1</v>
      </c>
    </row>
    <row r="146" spans="1:14" ht="30" x14ac:dyDescent="0.25">
      <c r="A146" s="21"/>
      <c r="B146" s="22" t="s">
        <v>521</v>
      </c>
      <c r="C146" s="23" t="s">
        <v>522</v>
      </c>
      <c r="D146" s="15" t="s">
        <v>468</v>
      </c>
      <c r="E146" s="16">
        <v>44617</v>
      </c>
      <c r="F146" s="17" t="s">
        <v>960</v>
      </c>
      <c r="G146" s="18"/>
      <c r="H146" s="18">
        <v>32100</v>
      </c>
      <c r="I146" s="18"/>
      <c r="J146" s="18">
        <v>27960.65</v>
      </c>
      <c r="K146" s="18">
        <v>32100</v>
      </c>
      <c r="L146" s="18">
        <v>27960.65</v>
      </c>
      <c r="M146" s="20">
        <f t="shared" si="4"/>
        <v>0</v>
      </c>
      <c r="N146" s="20">
        <f t="shared" si="5"/>
        <v>1</v>
      </c>
    </row>
    <row r="147" spans="1:14" ht="45" x14ac:dyDescent="0.25">
      <c r="A147" s="21"/>
      <c r="B147" s="22" t="s">
        <v>724</v>
      </c>
      <c r="C147" s="23" t="s">
        <v>725</v>
      </c>
      <c r="D147" s="15" t="s">
        <v>468</v>
      </c>
      <c r="E147" s="16">
        <v>44617</v>
      </c>
      <c r="F147" s="17" t="s">
        <v>961</v>
      </c>
      <c r="G147" s="18"/>
      <c r="H147" s="18">
        <v>51306.19</v>
      </c>
      <c r="I147" s="18"/>
      <c r="J147" s="18">
        <v>48185.56</v>
      </c>
      <c r="K147" s="18">
        <v>51306.19</v>
      </c>
      <c r="L147" s="18">
        <v>48185.56</v>
      </c>
      <c r="M147" s="20">
        <f t="shared" si="4"/>
        <v>0</v>
      </c>
      <c r="N147" s="20">
        <f t="shared" si="5"/>
        <v>1</v>
      </c>
    </row>
    <row r="148" spans="1:14" ht="45" x14ac:dyDescent="0.25">
      <c r="A148" s="21"/>
      <c r="B148" s="22" t="s">
        <v>726</v>
      </c>
      <c r="C148" s="23" t="s">
        <v>727</v>
      </c>
      <c r="D148" s="15" t="s">
        <v>409</v>
      </c>
      <c r="E148" s="16">
        <v>44253</v>
      </c>
      <c r="F148" s="17" t="s">
        <v>962</v>
      </c>
      <c r="G148" s="18"/>
      <c r="H148" s="18">
        <v>65725</v>
      </c>
      <c r="I148" s="18"/>
      <c r="J148" s="18">
        <v>65291.4</v>
      </c>
      <c r="K148" s="18">
        <v>65725</v>
      </c>
      <c r="L148" s="18">
        <v>65291.4</v>
      </c>
      <c r="M148" s="20">
        <f t="shared" si="4"/>
        <v>0</v>
      </c>
      <c r="N148" s="20">
        <f t="shared" si="5"/>
        <v>1</v>
      </c>
    </row>
    <row r="149" spans="1:14" ht="45" x14ac:dyDescent="0.25">
      <c r="A149" s="21"/>
      <c r="B149" s="22" t="s">
        <v>728</v>
      </c>
      <c r="C149" s="23" t="s">
        <v>729</v>
      </c>
      <c r="D149" s="15" t="s">
        <v>409</v>
      </c>
      <c r="E149" s="16">
        <v>44253</v>
      </c>
      <c r="F149" s="17" t="s">
        <v>962</v>
      </c>
      <c r="G149" s="18"/>
      <c r="H149" s="18">
        <v>25199</v>
      </c>
      <c r="I149" s="18"/>
      <c r="J149" s="18">
        <v>24931</v>
      </c>
      <c r="K149" s="18">
        <v>25199</v>
      </c>
      <c r="L149" s="18">
        <v>24931</v>
      </c>
      <c r="M149" s="20">
        <f t="shared" si="4"/>
        <v>0</v>
      </c>
      <c r="N149" s="20">
        <f t="shared" si="5"/>
        <v>1</v>
      </c>
    </row>
    <row r="150" spans="1:14" ht="60" x14ac:dyDescent="0.25">
      <c r="A150" s="21"/>
      <c r="B150" s="22" t="s">
        <v>730</v>
      </c>
      <c r="C150" s="23" t="s">
        <v>731</v>
      </c>
      <c r="D150" s="15" t="s">
        <v>409</v>
      </c>
      <c r="E150" s="16">
        <v>44253</v>
      </c>
      <c r="F150" s="17" t="s">
        <v>962</v>
      </c>
      <c r="G150" s="18"/>
      <c r="H150" s="18">
        <v>26930.3</v>
      </c>
      <c r="I150" s="18"/>
      <c r="J150" s="18">
        <v>26857</v>
      </c>
      <c r="K150" s="18">
        <v>26930.3</v>
      </c>
      <c r="L150" s="18">
        <v>26857</v>
      </c>
      <c r="M150" s="20">
        <f t="shared" si="4"/>
        <v>0</v>
      </c>
      <c r="N150" s="20">
        <f t="shared" si="5"/>
        <v>1</v>
      </c>
    </row>
    <row r="151" spans="1:14" ht="30" x14ac:dyDescent="0.25">
      <c r="A151" s="21"/>
      <c r="B151" s="22" t="s">
        <v>732</v>
      </c>
      <c r="C151" s="23" t="s">
        <v>733</v>
      </c>
      <c r="D151" s="15" t="s">
        <v>734</v>
      </c>
      <c r="E151" s="16">
        <v>45562</v>
      </c>
      <c r="F151" s="17"/>
      <c r="G151" s="18"/>
      <c r="H151" s="18">
        <v>201166</v>
      </c>
      <c r="I151" s="18"/>
      <c r="J151" s="18">
        <v>0</v>
      </c>
      <c r="K151" s="18">
        <v>201166</v>
      </c>
      <c r="L151" s="18">
        <v>0</v>
      </c>
      <c r="M151" s="20">
        <f t="shared" si="4"/>
        <v>0</v>
      </c>
      <c r="N151" s="20">
        <f t="shared" si="5"/>
        <v>1</v>
      </c>
    </row>
    <row r="152" spans="1:14" ht="30" x14ac:dyDescent="0.25">
      <c r="A152" s="21"/>
      <c r="B152" s="22" t="s">
        <v>735</v>
      </c>
      <c r="C152" s="23" t="s">
        <v>736</v>
      </c>
      <c r="D152" s="15" t="s">
        <v>680</v>
      </c>
      <c r="E152" s="16">
        <v>45499</v>
      </c>
      <c r="F152" s="17"/>
      <c r="G152" s="18"/>
      <c r="H152" s="18">
        <v>490467.39</v>
      </c>
      <c r="I152" s="18"/>
      <c r="J152" s="18">
        <v>0</v>
      </c>
      <c r="K152" s="18">
        <v>490467.39</v>
      </c>
      <c r="L152" s="18">
        <v>0</v>
      </c>
      <c r="M152" s="20">
        <f t="shared" si="4"/>
        <v>0</v>
      </c>
      <c r="N152" s="20">
        <f t="shared" si="5"/>
        <v>1</v>
      </c>
    </row>
    <row r="153" spans="1:14" x14ac:dyDescent="0.25">
      <c r="A153" s="21"/>
      <c r="B153" s="22" t="s">
        <v>737</v>
      </c>
      <c r="C153" s="23" t="s">
        <v>738</v>
      </c>
      <c r="D153" s="15" t="s">
        <v>739</v>
      </c>
      <c r="E153" s="16" t="s">
        <v>739</v>
      </c>
      <c r="F153" s="17"/>
      <c r="G153" s="18"/>
      <c r="H153" s="18">
        <v>49199.53</v>
      </c>
      <c r="I153" s="18"/>
      <c r="J153" s="18">
        <v>0</v>
      </c>
      <c r="K153" s="18">
        <v>49199.53</v>
      </c>
      <c r="L153" s="18">
        <v>0</v>
      </c>
      <c r="M153" s="20">
        <f t="shared" si="4"/>
        <v>0</v>
      </c>
      <c r="N153" s="20">
        <f t="shared" si="5"/>
        <v>1</v>
      </c>
    </row>
    <row r="154" spans="1:14" ht="30" x14ac:dyDescent="0.25">
      <c r="A154" s="21"/>
      <c r="B154" s="22" t="s">
        <v>740</v>
      </c>
      <c r="C154" s="23" t="s">
        <v>741</v>
      </c>
      <c r="D154" s="15" t="s">
        <v>706</v>
      </c>
      <c r="E154" s="16">
        <v>45625</v>
      </c>
      <c r="F154" s="17"/>
      <c r="G154" s="18"/>
      <c r="H154" s="18">
        <v>251681.39</v>
      </c>
      <c r="I154" s="18"/>
      <c r="J154" s="18">
        <v>0</v>
      </c>
      <c r="K154" s="18">
        <v>251681.39</v>
      </c>
      <c r="L154" s="18">
        <v>0</v>
      </c>
      <c r="M154" s="20">
        <f t="shared" si="4"/>
        <v>0</v>
      </c>
      <c r="N154" s="20">
        <f t="shared" si="5"/>
        <v>1</v>
      </c>
    </row>
    <row r="155" spans="1:14" ht="45" x14ac:dyDescent="0.25">
      <c r="A155" s="21"/>
      <c r="B155" s="22" t="s">
        <v>742</v>
      </c>
      <c r="C155" s="23" t="s">
        <v>743</v>
      </c>
      <c r="D155" s="15" t="s">
        <v>744</v>
      </c>
      <c r="E155" s="16">
        <v>44679</v>
      </c>
      <c r="F155" s="17" t="s">
        <v>641</v>
      </c>
      <c r="G155" s="18"/>
      <c r="H155" s="18">
        <v>682370.47</v>
      </c>
      <c r="I155" s="18"/>
      <c r="J155" s="18">
        <v>550586.51</v>
      </c>
      <c r="K155" s="18">
        <v>682370.47</v>
      </c>
      <c r="L155" s="18">
        <v>550586.51</v>
      </c>
      <c r="M155" s="20">
        <f t="shared" si="4"/>
        <v>0</v>
      </c>
      <c r="N155" s="20">
        <f t="shared" si="5"/>
        <v>1</v>
      </c>
    </row>
    <row r="156" spans="1:14" ht="30" x14ac:dyDescent="0.25">
      <c r="A156" s="21"/>
      <c r="B156" s="22" t="s">
        <v>745</v>
      </c>
      <c r="C156" s="23" t="s">
        <v>746</v>
      </c>
      <c r="D156" s="15" t="s">
        <v>744</v>
      </c>
      <c r="E156" s="16">
        <v>44679</v>
      </c>
      <c r="F156" s="17" t="s">
        <v>641</v>
      </c>
      <c r="G156" s="18"/>
      <c r="H156" s="18">
        <v>639147.64</v>
      </c>
      <c r="I156" s="18"/>
      <c r="J156" s="18">
        <v>533804.09</v>
      </c>
      <c r="K156" s="18">
        <v>639147.64</v>
      </c>
      <c r="L156" s="18">
        <v>533804.09</v>
      </c>
      <c r="M156" s="20">
        <f t="shared" si="4"/>
        <v>0</v>
      </c>
      <c r="N156" s="20">
        <f t="shared" si="5"/>
        <v>1</v>
      </c>
    </row>
    <row r="157" spans="1:14" x14ac:dyDescent="0.25">
      <c r="A157" s="24" t="s">
        <v>422</v>
      </c>
      <c r="B157" s="24"/>
      <c r="C157" s="24"/>
      <c r="D157" s="24"/>
      <c r="E157" s="24"/>
      <c r="F157" s="53" t="s">
        <v>920</v>
      </c>
      <c r="G157" s="25"/>
      <c r="H157" s="25">
        <v>2600108.42</v>
      </c>
      <c r="I157" s="25"/>
      <c r="J157" s="25">
        <v>1334391.08</v>
      </c>
      <c r="K157" s="25">
        <v>2600108.42</v>
      </c>
      <c r="L157" s="25">
        <v>1334391.08</v>
      </c>
      <c r="M157" s="48">
        <f t="shared" si="4"/>
        <v>0</v>
      </c>
      <c r="N157" s="48">
        <f t="shared" si="5"/>
        <v>1</v>
      </c>
    </row>
    <row r="158" spans="1:14" ht="24" x14ac:dyDescent="0.25">
      <c r="A158" s="21" t="s">
        <v>423</v>
      </c>
      <c r="B158" s="22" t="s">
        <v>113</v>
      </c>
      <c r="C158" s="23" t="s">
        <v>114</v>
      </c>
      <c r="D158" s="15" t="s">
        <v>394</v>
      </c>
      <c r="E158" s="16">
        <v>44043</v>
      </c>
      <c r="F158" s="17" t="s">
        <v>963</v>
      </c>
      <c r="G158" s="18"/>
      <c r="H158" s="18">
        <v>70572.34</v>
      </c>
      <c r="I158" s="18"/>
      <c r="J158" s="18">
        <v>49172.34</v>
      </c>
      <c r="K158" s="18">
        <v>70572.34</v>
      </c>
      <c r="L158" s="18">
        <v>49172.34</v>
      </c>
      <c r="M158" s="20">
        <f t="shared" si="4"/>
        <v>0</v>
      </c>
      <c r="N158" s="20">
        <f t="shared" si="5"/>
        <v>1</v>
      </c>
    </row>
    <row r="159" spans="1:14" ht="30" x14ac:dyDescent="0.25">
      <c r="A159" s="21"/>
      <c r="B159" s="22" t="s">
        <v>115</v>
      </c>
      <c r="C159" s="23" t="s">
        <v>116</v>
      </c>
      <c r="D159" s="15" t="s">
        <v>394</v>
      </c>
      <c r="E159" s="16">
        <v>44043</v>
      </c>
      <c r="F159" s="17" t="s">
        <v>285</v>
      </c>
      <c r="G159" s="18"/>
      <c r="H159" s="18">
        <v>107812.2</v>
      </c>
      <c r="I159" s="18"/>
      <c r="J159" s="18">
        <v>89268.5</v>
      </c>
      <c r="K159" s="18">
        <v>107812.2</v>
      </c>
      <c r="L159" s="18">
        <v>89268.5</v>
      </c>
      <c r="M159" s="20">
        <f t="shared" si="4"/>
        <v>0</v>
      </c>
      <c r="N159" s="20">
        <f t="shared" si="5"/>
        <v>1</v>
      </c>
    </row>
    <row r="160" spans="1:14" ht="30" x14ac:dyDescent="0.25">
      <c r="A160" s="21"/>
      <c r="B160" s="22" t="s">
        <v>117</v>
      </c>
      <c r="C160" s="23" t="s">
        <v>118</v>
      </c>
      <c r="D160" s="15" t="s">
        <v>394</v>
      </c>
      <c r="E160" s="16">
        <v>44043</v>
      </c>
      <c r="F160" s="17" t="s">
        <v>964</v>
      </c>
      <c r="G160" s="18"/>
      <c r="H160" s="18">
        <v>25894.61</v>
      </c>
      <c r="I160" s="18"/>
      <c r="J160" s="18">
        <v>21294.42</v>
      </c>
      <c r="K160" s="18">
        <v>25894.61</v>
      </c>
      <c r="L160" s="18">
        <v>21294.42</v>
      </c>
      <c r="M160" s="20">
        <f t="shared" si="4"/>
        <v>0</v>
      </c>
      <c r="N160" s="20">
        <f t="shared" si="5"/>
        <v>1</v>
      </c>
    </row>
    <row r="161" spans="1:14" ht="30" x14ac:dyDescent="0.25">
      <c r="A161" s="21"/>
      <c r="B161" s="22" t="s">
        <v>119</v>
      </c>
      <c r="C161" s="23" t="s">
        <v>120</v>
      </c>
      <c r="D161" s="15" t="s">
        <v>394</v>
      </c>
      <c r="E161" s="16">
        <v>44043</v>
      </c>
      <c r="F161" s="17" t="s">
        <v>965</v>
      </c>
      <c r="G161" s="18"/>
      <c r="H161" s="18">
        <v>3500</v>
      </c>
      <c r="I161" s="18"/>
      <c r="J161" s="18">
        <v>3397.25</v>
      </c>
      <c r="K161" s="18">
        <v>3500</v>
      </c>
      <c r="L161" s="18">
        <v>3397.25</v>
      </c>
      <c r="M161" s="20">
        <f t="shared" si="4"/>
        <v>0</v>
      </c>
      <c r="N161" s="20">
        <f t="shared" si="5"/>
        <v>1</v>
      </c>
    </row>
    <row r="162" spans="1:14" ht="30" x14ac:dyDescent="0.25">
      <c r="A162" s="21"/>
      <c r="B162" s="22" t="s">
        <v>121</v>
      </c>
      <c r="C162" s="23" t="s">
        <v>122</v>
      </c>
      <c r="D162" s="15" t="s">
        <v>394</v>
      </c>
      <c r="E162" s="16">
        <v>44043</v>
      </c>
      <c r="F162" s="17" t="s">
        <v>286</v>
      </c>
      <c r="G162" s="18"/>
      <c r="H162" s="18">
        <v>15000</v>
      </c>
      <c r="I162" s="18"/>
      <c r="J162" s="18">
        <v>14552</v>
      </c>
      <c r="K162" s="18">
        <v>15000</v>
      </c>
      <c r="L162" s="18">
        <v>14552</v>
      </c>
      <c r="M162" s="20">
        <f t="shared" si="4"/>
        <v>0</v>
      </c>
      <c r="N162" s="20">
        <f t="shared" si="5"/>
        <v>1</v>
      </c>
    </row>
    <row r="163" spans="1:14" ht="30" x14ac:dyDescent="0.25">
      <c r="A163" s="21"/>
      <c r="B163" s="22" t="s">
        <v>275</v>
      </c>
      <c r="C163" s="23" t="s">
        <v>276</v>
      </c>
      <c r="D163" s="15" t="s">
        <v>394</v>
      </c>
      <c r="E163" s="16">
        <v>44043</v>
      </c>
      <c r="F163" s="17" t="s">
        <v>966</v>
      </c>
      <c r="G163" s="18"/>
      <c r="H163" s="18">
        <v>9864.9</v>
      </c>
      <c r="I163" s="18"/>
      <c r="J163" s="18">
        <v>9184.8799999999992</v>
      </c>
      <c r="K163" s="18">
        <v>9864.9</v>
      </c>
      <c r="L163" s="18">
        <v>9184.8799999999992</v>
      </c>
      <c r="M163" s="20">
        <f t="shared" si="4"/>
        <v>0</v>
      </c>
      <c r="N163" s="20">
        <f t="shared" si="5"/>
        <v>1</v>
      </c>
    </row>
    <row r="164" spans="1:14" ht="30" x14ac:dyDescent="0.25">
      <c r="A164" s="21"/>
      <c r="B164" s="22" t="s">
        <v>277</v>
      </c>
      <c r="C164" s="23" t="s">
        <v>278</v>
      </c>
      <c r="D164" s="15" t="s">
        <v>394</v>
      </c>
      <c r="E164" s="16">
        <v>44043</v>
      </c>
      <c r="F164" s="17" t="s">
        <v>967</v>
      </c>
      <c r="G164" s="18"/>
      <c r="H164" s="18">
        <v>16042.62</v>
      </c>
      <c r="I164" s="18"/>
      <c r="J164" s="18">
        <v>15782.5</v>
      </c>
      <c r="K164" s="18">
        <v>16042.62</v>
      </c>
      <c r="L164" s="18">
        <v>15782.5</v>
      </c>
      <c r="M164" s="20">
        <f t="shared" si="4"/>
        <v>0</v>
      </c>
      <c r="N164" s="20">
        <f t="shared" si="5"/>
        <v>1</v>
      </c>
    </row>
    <row r="165" spans="1:14" ht="30" x14ac:dyDescent="0.25">
      <c r="A165" s="21"/>
      <c r="B165" s="22" t="s">
        <v>279</v>
      </c>
      <c r="C165" s="23" t="s">
        <v>280</v>
      </c>
      <c r="D165" s="15" t="s">
        <v>394</v>
      </c>
      <c r="E165" s="16">
        <v>44043</v>
      </c>
      <c r="F165" s="17" t="s">
        <v>967</v>
      </c>
      <c r="G165" s="18"/>
      <c r="H165" s="18">
        <v>9811.9</v>
      </c>
      <c r="I165" s="18"/>
      <c r="J165" s="18">
        <v>9095</v>
      </c>
      <c r="K165" s="18">
        <v>9811.9</v>
      </c>
      <c r="L165" s="18">
        <v>9095</v>
      </c>
      <c r="M165" s="20">
        <f t="shared" si="4"/>
        <v>0</v>
      </c>
      <c r="N165" s="20">
        <f t="shared" si="5"/>
        <v>1</v>
      </c>
    </row>
    <row r="166" spans="1:14" ht="30" x14ac:dyDescent="0.25">
      <c r="A166" s="21"/>
      <c r="B166" s="22" t="s">
        <v>281</v>
      </c>
      <c r="C166" s="23" t="s">
        <v>282</v>
      </c>
      <c r="D166" s="15" t="s">
        <v>394</v>
      </c>
      <c r="E166" s="16">
        <v>44043</v>
      </c>
      <c r="F166" s="17" t="s">
        <v>968</v>
      </c>
      <c r="G166" s="18"/>
      <c r="H166" s="18">
        <v>19246.88</v>
      </c>
      <c r="I166" s="18"/>
      <c r="J166" s="18">
        <v>18232.66</v>
      </c>
      <c r="K166" s="18">
        <v>19246.88</v>
      </c>
      <c r="L166" s="18">
        <v>18232.66</v>
      </c>
      <c r="M166" s="20">
        <f t="shared" si="4"/>
        <v>0</v>
      </c>
      <c r="N166" s="20">
        <f t="shared" si="5"/>
        <v>1</v>
      </c>
    </row>
    <row r="167" spans="1:14" ht="30" x14ac:dyDescent="0.25">
      <c r="A167" s="21"/>
      <c r="B167" s="22" t="s">
        <v>283</v>
      </c>
      <c r="C167" s="23" t="s">
        <v>284</v>
      </c>
      <c r="D167" s="15" t="s">
        <v>403</v>
      </c>
      <c r="E167" s="16">
        <v>44195</v>
      </c>
      <c r="F167" s="17" t="s">
        <v>633</v>
      </c>
      <c r="G167" s="18"/>
      <c r="H167" s="18">
        <v>45094.64</v>
      </c>
      <c r="I167" s="18"/>
      <c r="J167" s="18">
        <v>40585.19</v>
      </c>
      <c r="K167" s="18">
        <v>45094.64</v>
      </c>
      <c r="L167" s="18">
        <v>40585.19</v>
      </c>
      <c r="M167" s="20">
        <f t="shared" si="4"/>
        <v>0</v>
      </c>
      <c r="N167" s="20">
        <f t="shared" si="5"/>
        <v>1</v>
      </c>
    </row>
    <row r="168" spans="1:14" ht="30" x14ac:dyDescent="0.25">
      <c r="A168" s="21"/>
      <c r="B168" s="22" t="s">
        <v>123</v>
      </c>
      <c r="C168" s="23" t="s">
        <v>124</v>
      </c>
      <c r="D168" s="15" t="s">
        <v>408</v>
      </c>
      <c r="E168" s="16">
        <v>44162</v>
      </c>
      <c r="F168" s="17" t="s">
        <v>287</v>
      </c>
      <c r="G168" s="18"/>
      <c r="H168" s="18">
        <v>184268.55</v>
      </c>
      <c r="I168" s="18"/>
      <c r="J168" s="18">
        <v>178150.72</v>
      </c>
      <c r="K168" s="18">
        <v>184268.55</v>
      </c>
      <c r="L168" s="18">
        <v>178150.72</v>
      </c>
      <c r="M168" s="20">
        <f t="shared" si="4"/>
        <v>0</v>
      </c>
      <c r="N168" s="20">
        <f t="shared" si="5"/>
        <v>1</v>
      </c>
    </row>
    <row r="169" spans="1:14" ht="30" x14ac:dyDescent="0.25">
      <c r="A169" s="21"/>
      <c r="B169" s="22" t="s">
        <v>125</v>
      </c>
      <c r="C169" s="23" t="s">
        <v>126</v>
      </c>
      <c r="D169" s="15" t="s">
        <v>408</v>
      </c>
      <c r="E169" s="16">
        <v>44162</v>
      </c>
      <c r="F169" s="17" t="s">
        <v>969</v>
      </c>
      <c r="G169" s="18"/>
      <c r="H169" s="18">
        <v>41219.24</v>
      </c>
      <c r="I169" s="18"/>
      <c r="J169" s="18">
        <v>38166.189999999995</v>
      </c>
      <c r="K169" s="18">
        <v>41219.24</v>
      </c>
      <c r="L169" s="18">
        <v>38166.189999999995</v>
      </c>
      <c r="M169" s="20">
        <f t="shared" si="4"/>
        <v>0</v>
      </c>
      <c r="N169" s="20">
        <f t="shared" si="5"/>
        <v>1</v>
      </c>
    </row>
    <row r="170" spans="1:14" ht="30" x14ac:dyDescent="0.25">
      <c r="A170" s="21"/>
      <c r="B170" s="22" t="s">
        <v>127</v>
      </c>
      <c r="C170" s="23" t="s">
        <v>128</v>
      </c>
      <c r="D170" s="15" t="s">
        <v>408</v>
      </c>
      <c r="E170" s="16">
        <v>44162</v>
      </c>
      <c r="F170" s="17" t="s">
        <v>970</v>
      </c>
      <c r="G170" s="18"/>
      <c r="H170" s="18">
        <v>32277.09</v>
      </c>
      <c r="I170" s="18"/>
      <c r="J170" s="18">
        <v>25134.379999999997</v>
      </c>
      <c r="K170" s="18">
        <v>32277.09</v>
      </c>
      <c r="L170" s="18">
        <v>25134.379999999997</v>
      </c>
      <c r="M170" s="20">
        <f t="shared" si="4"/>
        <v>0</v>
      </c>
      <c r="N170" s="20">
        <f t="shared" si="5"/>
        <v>1</v>
      </c>
    </row>
    <row r="171" spans="1:14" ht="30" x14ac:dyDescent="0.25">
      <c r="A171" s="21"/>
      <c r="B171" s="22" t="s">
        <v>129</v>
      </c>
      <c r="C171" s="23" t="s">
        <v>130</v>
      </c>
      <c r="D171" s="15" t="s">
        <v>408</v>
      </c>
      <c r="E171" s="16">
        <v>44162</v>
      </c>
      <c r="F171" s="17" t="s">
        <v>971</v>
      </c>
      <c r="G171" s="18"/>
      <c r="H171" s="18">
        <v>19980.57</v>
      </c>
      <c r="I171" s="18"/>
      <c r="J171" s="18">
        <v>15702.629999999997</v>
      </c>
      <c r="K171" s="18">
        <v>19980.57</v>
      </c>
      <c r="L171" s="18">
        <v>15702.629999999997</v>
      </c>
      <c r="M171" s="20">
        <f t="shared" si="4"/>
        <v>0</v>
      </c>
      <c r="N171" s="20">
        <f t="shared" si="5"/>
        <v>1</v>
      </c>
    </row>
    <row r="172" spans="1:14" ht="30" x14ac:dyDescent="0.25">
      <c r="A172" s="21"/>
      <c r="B172" s="22" t="s">
        <v>523</v>
      </c>
      <c r="C172" s="23" t="s">
        <v>524</v>
      </c>
      <c r="D172" s="15" t="s">
        <v>457</v>
      </c>
      <c r="E172" s="16">
        <v>44498</v>
      </c>
      <c r="F172" s="17" t="s">
        <v>954</v>
      </c>
      <c r="G172" s="18"/>
      <c r="H172" s="18">
        <v>16039.3</v>
      </c>
      <c r="I172" s="18"/>
      <c r="J172" s="18">
        <v>16028.66</v>
      </c>
      <c r="K172" s="18">
        <v>16039.3</v>
      </c>
      <c r="L172" s="18">
        <v>16028.66</v>
      </c>
      <c r="M172" s="20">
        <f t="shared" si="4"/>
        <v>0</v>
      </c>
      <c r="N172" s="20">
        <f t="shared" si="5"/>
        <v>1</v>
      </c>
    </row>
    <row r="173" spans="1:14" ht="30" x14ac:dyDescent="0.25">
      <c r="A173" s="21"/>
      <c r="B173" s="22" t="s">
        <v>525</v>
      </c>
      <c r="C173" s="23" t="s">
        <v>526</v>
      </c>
      <c r="D173" s="15" t="s">
        <v>468</v>
      </c>
      <c r="E173" s="16">
        <v>44617</v>
      </c>
      <c r="F173" s="17" t="s">
        <v>972</v>
      </c>
      <c r="G173" s="18"/>
      <c r="H173" s="18">
        <v>38434.44</v>
      </c>
      <c r="I173" s="18"/>
      <c r="J173" s="18">
        <v>38334.370000000003</v>
      </c>
      <c r="K173" s="18">
        <v>38434.44</v>
      </c>
      <c r="L173" s="18">
        <v>38334.370000000003</v>
      </c>
      <c r="M173" s="20">
        <f t="shared" si="4"/>
        <v>0</v>
      </c>
      <c r="N173" s="20">
        <f t="shared" si="5"/>
        <v>1</v>
      </c>
    </row>
    <row r="174" spans="1:14" ht="30" x14ac:dyDescent="0.25">
      <c r="A174" s="21"/>
      <c r="B174" s="22" t="s">
        <v>527</v>
      </c>
      <c r="C174" s="23" t="s">
        <v>528</v>
      </c>
      <c r="D174" s="15" t="s">
        <v>468</v>
      </c>
      <c r="E174" s="16">
        <v>44617</v>
      </c>
      <c r="F174" s="17" t="s">
        <v>973</v>
      </c>
      <c r="G174" s="18">
        <v>27182.48</v>
      </c>
      <c r="H174" s="18">
        <v>169465.98</v>
      </c>
      <c r="I174" s="18">
        <v>24826.57</v>
      </c>
      <c r="J174" s="18">
        <v>154778.28</v>
      </c>
      <c r="K174" s="18">
        <v>196648.46</v>
      </c>
      <c r="L174" s="18">
        <v>179604.85</v>
      </c>
      <c r="M174" s="20">
        <f t="shared" si="4"/>
        <v>0.13822883958868593</v>
      </c>
      <c r="N174" s="20">
        <f t="shared" si="5"/>
        <v>0.86177116041131407</v>
      </c>
    </row>
    <row r="175" spans="1:14" ht="30" x14ac:dyDescent="0.25">
      <c r="A175" s="21"/>
      <c r="B175" s="22" t="s">
        <v>529</v>
      </c>
      <c r="C175" s="23" t="s">
        <v>530</v>
      </c>
      <c r="D175" s="15" t="s">
        <v>468</v>
      </c>
      <c r="E175" s="16">
        <v>44617</v>
      </c>
      <c r="F175" s="17" t="s">
        <v>969</v>
      </c>
      <c r="G175" s="18"/>
      <c r="H175" s="18">
        <v>19729.03</v>
      </c>
      <c r="I175" s="18"/>
      <c r="J175" s="18">
        <v>19718.060000000001</v>
      </c>
      <c r="K175" s="18">
        <v>19729.03</v>
      </c>
      <c r="L175" s="18">
        <v>19718.060000000001</v>
      </c>
      <c r="M175" s="20">
        <f t="shared" si="4"/>
        <v>0</v>
      </c>
      <c r="N175" s="20">
        <f t="shared" si="5"/>
        <v>1</v>
      </c>
    </row>
    <row r="176" spans="1:14" ht="30" x14ac:dyDescent="0.25">
      <c r="A176" s="21"/>
      <c r="B176" s="22" t="s">
        <v>747</v>
      </c>
      <c r="C176" s="23" t="s">
        <v>748</v>
      </c>
      <c r="D176" s="15" t="s">
        <v>468</v>
      </c>
      <c r="E176" s="16">
        <v>44617</v>
      </c>
      <c r="F176" s="17" t="s">
        <v>381</v>
      </c>
      <c r="G176" s="18">
        <v>4494.8599999999997</v>
      </c>
      <c r="H176" s="18">
        <v>24005.14</v>
      </c>
      <c r="I176" s="18">
        <v>4394.8599999999997</v>
      </c>
      <c r="J176" s="18">
        <v>24005.14</v>
      </c>
      <c r="K176" s="18">
        <v>28500</v>
      </c>
      <c r="L176" s="18">
        <v>28400</v>
      </c>
      <c r="M176" s="20">
        <f t="shared" si="4"/>
        <v>0.15474859154929577</v>
      </c>
      <c r="N176" s="20">
        <f t="shared" si="5"/>
        <v>0.84525140845070423</v>
      </c>
    </row>
    <row r="177" spans="1:14" ht="30" x14ac:dyDescent="0.25">
      <c r="A177" s="21"/>
      <c r="B177" s="22" t="s">
        <v>749</v>
      </c>
      <c r="C177" s="23" t="s">
        <v>750</v>
      </c>
      <c r="D177" s="15" t="s">
        <v>468</v>
      </c>
      <c r="E177" s="16">
        <v>44617</v>
      </c>
      <c r="F177" s="17" t="s">
        <v>381</v>
      </c>
      <c r="G177" s="18">
        <v>4889.1400000000003</v>
      </c>
      <c r="H177" s="18">
        <v>26110.86</v>
      </c>
      <c r="I177" s="18">
        <v>4289.1400000000003</v>
      </c>
      <c r="J177" s="18">
        <v>26110.86</v>
      </c>
      <c r="K177" s="18">
        <v>31000</v>
      </c>
      <c r="L177" s="18">
        <v>30400</v>
      </c>
      <c r="M177" s="20">
        <f t="shared" si="4"/>
        <v>0.14109013157894737</v>
      </c>
      <c r="N177" s="20">
        <f t="shared" si="5"/>
        <v>0.85890986842105266</v>
      </c>
    </row>
    <row r="178" spans="1:14" x14ac:dyDescent="0.25">
      <c r="A178" s="21"/>
      <c r="B178" s="22" t="s">
        <v>751</v>
      </c>
      <c r="C178" s="23" t="s">
        <v>752</v>
      </c>
      <c r="D178" s="15" t="s">
        <v>670</v>
      </c>
      <c r="E178" s="16">
        <v>44890</v>
      </c>
      <c r="F178" s="17" t="s">
        <v>974</v>
      </c>
      <c r="G178" s="18">
        <v>20842.16</v>
      </c>
      <c r="H178" s="18">
        <v>109302.77</v>
      </c>
      <c r="I178" s="18">
        <v>17515.72</v>
      </c>
      <c r="J178" s="18">
        <v>93419.65</v>
      </c>
      <c r="K178" s="18">
        <v>130144.93</v>
      </c>
      <c r="L178" s="18">
        <v>110935.37</v>
      </c>
      <c r="M178" s="20">
        <f t="shared" si="4"/>
        <v>0.15789121179295659</v>
      </c>
      <c r="N178" s="20">
        <f t="shared" si="5"/>
        <v>0.84210878820704338</v>
      </c>
    </row>
    <row r="179" spans="1:14" ht="30" x14ac:dyDescent="0.25">
      <c r="A179" s="21"/>
      <c r="B179" s="22" t="s">
        <v>753</v>
      </c>
      <c r="C179" s="23" t="s">
        <v>754</v>
      </c>
      <c r="D179" s="15" t="s">
        <v>670</v>
      </c>
      <c r="E179" s="16">
        <v>44890</v>
      </c>
      <c r="F179" s="17" t="s">
        <v>975</v>
      </c>
      <c r="G179" s="18"/>
      <c r="H179" s="18">
        <v>178228.05</v>
      </c>
      <c r="I179" s="18"/>
      <c r="J179" s="18">
        <v>157364.72</v>
      </c>
      <c r="K179" s="18">
        <v>178228.05</v>
      </c>
      <c r="L179" s="18">
        <v>157364.72</v>
      </c>
      <c r="M179" s="20">
        <f t="shared" si="4"/>
        <v>0</v>
      </c>
      <c r="N179" s="20">
        <f t="shared" si="5"/>
        <v>1</v>
      </c>
    </row>
    <row r="180" spans="1:14" x14ac:dyDescent="0.25">
      <c r="A180" s="24" t="s">
        <v>424</v>
      </c>
      <c r="B180" s="24"/>
      <c r="C180" s="24"/>
      <c r="D180" s="24"/>
      <c r="E180" s="24"/>
      <c r="F180" s="53" t="s">
        <v>920</v>
      </c>
      <c r="G180" s="25">
        <v>57408.639999999999</v>
      </c>
      <c r="H180" s="25">
        <v>1181901.1100000001</v>
      </c>
      <c r="I180" s="25">
        <v>51026.29</v>
      </c>
      <c r="J180" s="25">
        <v>1057478.4000000001</v>
      </c>
      <c r="K180" s="25">
        <v>1239309.75</v>
      </c>
      <c r="L180" s="25">
        <v>1108504.69</v>
      </c>
      <c r="M180" s="48">
        <f t="shared" si="4"/>
        <v>4.6031641056926878E-2</v>
      </c>
      <c r="N180" s="48">
        <f t="shared" si="5"/>
        <v>0.9539683589430733</v>
      </c>
    </row>
    <row r="181" spans="1:14" ht="60" x14ac:dyDescent="0.25">
      <c r="A181" s="21" t="s">
        <v>425</v>
      </c>
      <c r="B181" s="22" t="s">
        <v>131</v>
      </c>
      <c r="C181" s="23" t="s">
        <v>132</v>
      </c>
      <c r="D181" s="15" t="s">
        <v>394</v>
      </c>
      <c r="E181" s="16">
        <v>44043</v>
      </c>
      <c r="F181" s="17" t="s">
        <v>976</v>
      </c>
      <c r="G181" s="18"/>
      <c r="H181" s="18">
        <v>457160.35</v>
      </c>
      <c r="I181" s="18"/>
      <c r="J181" s="18">
        <v>364659.83000100002</v>
      </c>
      <c r="K181" s="18">
        <v>457160.35</v>
      </c>
      <c r="L181" s="18">
        <v>364659.83000100002</v>
      </c>
      <c r="M181" s="20">
        <f t="shared" si="4"/>
        <v>0</v>
      </c>
      <c r="N181" s="20">
        <f t="shared" si="5"/>
        <v>1</v>
      </c>
    </row>
    <row r="182" spans="1:14" ht="30" x14ac:dyDescent="0.25">
      <c r="A182" s="21"/>
      <c r="B182" s="22" t="s">
        <v>133</v>
      </c>
      <c r="C182" s="23" t="s">
        <v>134</v>
      </c>
      <c r="D182" s="15" t="s">
        <v>408</v>
      </c>
      <c r="E182" s="16">
        <v>44162</v>
      </c>
      <c r="F182" s="17" t="s">
        <v>656</v>
      </c>
      <c r="G182" s="18"/>
      <c r="H182" s="18">
        <v>260313.87</v>
      </c>
      <c r="I182" s="18"/>
      <c r="J182" s="18">
        <v>255425.76</v>
      </c>
      <c r="K182" s="18">
        <v>260313.87</v>
      </c>
      <c r="L182" s="18">
        <v>255425.76</v>
      </c>
      <c r="M182" s="20">
        <f t="shared" si="4"/>
        <v>0</v>
      </c>
      <c r="N182" s="20">
        <f t="shared" si="5"/>
        <v>1</v>
      </c>
    </row>
    <row r="183" spans="1:14" ht="30" x14ac:dyDescent="0.25">
      <c r="A183" s="21"/>
      <c r="B183" s="22" t="s">
        <v>135</v>
      </c>
      <c r="C183" s="23" t="s">
        <v>136</v>
      </c>
      <c r="D183" s="15" t="s">
        <v>409</v>
      </c>
      <c r="E183" s="16">
        <v>44253</v>
      </c>
      <c r="F183" s="17" t="s">
        <v>647</v>
      </c>
      <c r="G183" s="18"/>
      <c r="H183" s="18">
        <v>74000</v>
      </c>
      <c r="I183" s="18"/>
      <c r="J183" s="18">
        <v>42984.77</v>
      </c>
      <c r="K183" s="18">
        <v>74000</v>
      </c>
      <c r="L183" s="18">
        <v>42984.77</v>
      </c>
      <c r="M183" s="20">
        <f t="shared" si="4"/>
        <v>0</v>
      </c>
      <c r="N183" s="20">
        <f t="shared" si="5"/>
        <v>1</v>
      </c>
    </row>
    <row r="184" spans="1:14" ht="45" x14ac:dyDescent="0.25">
      <c r="A184" s="21"/>
      <c r="B184" s="22" t="s">
        <v>137</v>
      </c>
      <c r="C184" s="23" t="s">
        <v>138</v>
      </c>
      <c r="D184" s="15" t="s">
        <v>403</v>
      </c>
      <c r="E184" s="16">
        <v>44195</v>
      </c>
      <c r="F184" s="17" t="s">
        <v>648</v>
      </c>
      <c r="G184" s="18"/>
      <c r="H184" s="18">
        <v>48401.88</v>
      </c>
      <c r="I184" s="18"/>
      <c r="J184" s="18">
        <v>27126.37</v>
      </c>
      <c r="K184" s="18">
        <v>48401.88</v>
      </c>
      <c r="L184" s="18">
        <v>27126.37</v>
      </c>
      <c r="M184" s="20">
        <f t="shared" si="4"/>
        <v>0</v>
      </c>
      <c r="N184" s="20">
        <f t="shared" si="5"/>
        <v>1</v>
      </c>
    </row>
    <row r="185" spans="1:14" ht="45" x14ac:dyDescent="0.25">
      <c r="A185" s="21"/>
      <c r="B185" s="22" t="s">
        <v>531</v>
      </c>
      <c r="C185" s="23" t="s">
        <v>532</v>
      </c>
      <c r="D185" s="15" t="s">
        <v>468</v>
      </c>
      <c r="E185" s="16">
        <v>44617</v>
      </c>
      <c r="F185" s="17" t="s">
        <v>977</v>
      </c>
      <c r="G185" s="18"/>
      <c r="H185" s="18">
        <v>146904.72</v>
      </c>
      <c r="I185" s="18"/>
      <c r="J185" s="18">
        <v>134407.83000000002</v>
      </c>
      <c r="K185" s="18">
        <v>146904.72</v>
      </c>
      <c r="L185" s="18">
        <v>134407.83000000002</v>
      </c>
      <c r="M185" s="20">
        <f t="shared" si="4"/>
        <v>0</v>
      </c>
      <c r="N185" s="20">
        <f t="shared" si="5"/>
        <v>1</v>
      </c>
    </row>
    <row r="186" spans="1:14" ht="45" x14ac:dyDescent="0.25">
      <c r="A186" s="21"/>
      <c r="B186" s="22" t="s">
        <v>533</v>
      </c>
      <c r="C186" s="23" t="s">
        <v>534</v>
      </c>
      <c r="D186" s="15" t="s">
        <v>683</v>
      </c>
      <c r="E186" s="16">
        <v>45289</v>
      </c>
      <c r="F186" s="17" t="s">
        <v>936</v>
      </c>
      <c r="G186" s="18"/>
      <c r="H186" s="18">
        <v>273033.33</v>
      </c>
      <c r="I186" s="18"/>
      <c r="J186" s="18">
        <v>0</v>
      </c>
      <c r="K186" s="18">
        <v>273033.33</v>
      </c>
      <c r="L186" s="18">
        <v>0</v>
      </c>
      <c r="M186" s="20">
        <f t="shared" si="4"/>
        <v>0</v>
      </c>
      <c r="N186" s="20">
        <f t="shared" si="5"/>
        <v>1</v>
      </c>
    </row>
    <row r="187" spans="1:14" x14ac:dyDescent="0.25">
      <c r="A187" s="21"/>
      <c r="B187" s="22" t="s">
        <v>535</v>
      </c>
      <c r="C187" s="23" t="s">
        <v>536</v>
      </c>
      <c r="D187" s="15" t="s">
        <v>670</v>
      </c>
      <c r="E187" s="16">
        <v>44890</v>
      </c>
      <c r="F187" s="17" t="s">
        <v>924</v>
      </c>
      <c r="G187" s="18"/>
      <c r="H187" s="18">
        <v>321579.01</v>
      </c>
      <c r="I187" s="18"/>
      <c r="J187" s="18">
        <v>267713.96000000002</v>
      </c>
      <c r="K187" s="18">
        <v>321579.01</v>
      </c>
      <c r="L187" s="18">
        <v>267713.96000000002</v>
      </c>
      <c r="M187" s="20">
        <f t="shared" si="4"/>
        <v>0</v>
      </c>
      <c r="N187" s="20">
        <f t="shared" si="5"/>
        <v>1</v>
      </c>
    </row>
    <row r="188" spans="1:14" ht="45" x14ac:dyDescent="0.25">
      <c r="A188" s="21"/>
      <c r="B188" s="22" t="s">
        <v>755</v>
      </c>
      <c r="C188" s="23" t="s">
        <v>756</v>
      </c>
      <c r="D188" s="15" t="s">
        <v>674</v>
      </c>
      <c r="E188" s="16">
        <v>44862</v>
      </c>
      <c r="F188" s="17" t="s">
        <v>351</v>
      </c>
      <c r="G188" s="18">
        <v>15293.31</v>
      </c>
      <c r="H188" s="18">
        <v>98359.039999999994</v>
      </c>
      <c r="I188" s="18">
        <v>5128.58</v>
      </c>
      <c r="J188" s="18">
        <v>80133.95</v>
      </c>
      <c r="K188" s="18">
        <v>113652.35</v>
      </c>
      <c r="L188" s="18">
        <v>85262.53</v>
      </c>
      <c r="M188" s="20">
        <f t="shared" si="4"/>
        <v>6.0150455305513453E-2</v>
      </c>
      <c r="N188" s="20">
        <f t="shared" si="5"/>
        <v>0.93984954469448656</v>
      </c>
    </row>
    <row r="189" spans="1:14" x14ac:dyDescent="0.25">
      <c r="A189" s="24" t="s">
        <v>426</v>
      </c>
      <c r="B189" s="24"/>
      <c r="C189" s="24"/>
      <c r="D189" s="24"/>
      <c r="E189" s="24"/>
      <c r="F189" s="53" t="s">
        <v>920</v>
      </c>
      <c r="G189" s="25">
        <v>15293.31</v>
      </c>
      <c r="H189" s="25">
        <v>1679752.2</v>
      </c>
      <c r="I189" s="25">
        <v>5128.58</v>
      </c>
      <c r="J189" s="25">
        <v>1172452.470001</v>
      </c>
      <c r="K189" s="25">
        <v>1695045.51</v>
      </c>
      <c r="L189" s="25">
        <v>1177581.0500010001</v>
      </c>
      <c r="M189" s="48">
        <f t="shared" si="4"/>
        <v>4.3551821762040453E-3</v>
      </c>
      <c r="N189" s="48">
        <f t="shared" si="5"/>
        <v>0.99564481782379588</v>
      </c>
    </row>
    <row r="190" spans="1:14" ht="30" x14ac:dyDescent="0.25">
      <c r="A190" s="21" t="s">
        <v>427</v>
      </c>
      <c r="B190" s="22" t="s">
        <v>139</v>
      </c>
      <c r="C190" s="23" t="s">
        <v>140</v>
      </c>
      <c r="D190" s="15" t="s">
        <v>400</v>
      </c>
      <c r="E190" s="16">
        <v>44106</v>
      </c>
      <c r="F190" s="17" t="s">
        <v>650</v>
      </c>
      <c r="G190" s="18"/>
      <c r="H190" s="18">
        <v>374500</v>
      </c>
      <c r="I190" s="18"/>
      <c r="J190" s="18">
        <v>194031.07</v>
      </c>
      <c r="K190" s="18">
        <v>374500</v>
      </c>
      <c r="L190" s="18">
        <v>194031.07</v>
      </c>
      <c r="M190" s="20">
        <f t="shared" si="4"/>
        <v>0</v>
      </c>
      <c r="N190" s="20">
        <f t="shared" si="5"/>
        <v>1</v>
      </c>
    </row>
    <row r="191" spans="1:14" x14ac:dyDescent="0.25">
      <c r="A191" s="21"/>
      <c r="B191" s="22" t="s">
        <v>141</v>
      </c>
      <c r="C191" s="23" t="s">
        <v>142</v>
      </c>
      <c r="D191" s="15" t="s">
        <v>406</v>
      </c>
      <c r="E191" s="16">
        <v>44141</v>
      </c>
      <c r="F191" s="17" t="s">
        <v>649</v>
      </c>
      <c r="G191" s="18"/>
      <c r="H191" s="18">
        <v>773185.57</v>
      </c>
      <c r="I191" s="18"/>
      <c r="J191" s="18">
        <v>141552.56000100001</v>
      </c>
      <c r="K191" s="18">
        <v>773185.57</v>
      </c>
      <c r="L191" s="18">
        <v>141552.56000100001</v>
      </c>
      <c r="M191" s="20">
        <f t="shared" si="4"/>
        <v>0</v>
      </c>
      <c r="N191" s="20">
        <f t="shared" si="5"/>
        <v>1</v>
      </c>
    </row>
    <row r="192" spans="1:14" ht="30" x14ac:dyDescent="0.25">
      <c r="A192" s="21"/>
      <c r="B192" s="22" t="s">
        <v>537</v>
      </c>
      <c r="C192" s="23" t="s">
        <v>538</v>
      </c>
      <c r="D192" s="15" t="s">
        <v>406</v>
      </c>
      <c r="E192" s="16">
        <v>44141</v>
      </c>
      <c r="F192" s="17" t="s">
        <v>650</v>
      </c>
      <c r="G192" s="18"/>
      <c r="H192" s="18">
        <v>145838.34</v>
      </c>
      <c r="I192" s="18"/>
      <c r="J192" s="18">
        <v>113657.55</v>
      </c>
      <c r="K192" s="18">
        <v>145838.34</v>
      </c>
      <c r="L192" s="18">
        <v>113657.55</v>
      </c>
      <c r="M192" s="20">
        <f t="shared" si="4"/>
        <v>0</v>
      </c>
      <c r="N192" s="20">
        <f t="shared" si="5"/>
        <v>1</v>
      </c>
    </row>
    <row r="193" spans="1:14" ht="30" x14ac:dyDescent="0.25">
      <c r="A193" s="21"/>
      <c r="B193" s="22" t="s">
        <v>539</v>
      </c>
      <c r="C193" s="23" t="s">
        <v>540</v>
      </c>
      <c r="D193" s="15" t="s">
        <v>406</v>
      </c>
      <c r="E193" s="16">
        <v>44141</v>
      </c>
      <c r="F193" s="17" t="s">
        <v>650</v>
      </c>
      <c r="G193" s="18"/>
      <c r="H193" s="18">
        <v>54161.66</v>
      </c>
      <c r="I193" s="18"/>
      <c r="J193" s="18">
        <v>30612.230000000003</v>
      </c>
      <c r="K193" s="18">
        <v>54161.66</v>
      </c>
      <c r="L193" s="18">
        <v>30612.230000000003</v>
      </c>
      <c r="M193" s="20">
        <f t="shared" si="4"/>
        <v>0</v>
      </c>
      <c r="N193" s="20">
        <f t="shared" si="5"/>
        <v>1</v>
      </c>
    </row>
    <row r="194" spans="1:14" ht="45" x14ac:dyDescent="0.25">
      <c r="A194" s="21"/>
      <c r="B194" s="22" t="s">
        <v>757</v>
      </c>
      <c r="C194" s="23" t="s">
        <v>758</v>
      </c>
      <c r="D194" s="15" t="s">
        <v>759</v>
      </c>
      <c r="E194" s="16">
        <v>44767</v>
      </c>
      <c r="F194" s="17" t="s">
        <v>287</v>
      </c>
      <c r="G194" s="18">
        <v>53464.88</v>
      </c>
      <c r="H194" s="18">
        <v>72015.81</v>
      </c>
      <c r="I194" s="18">
        <v>44623.29</v>
      </c>
      <c r="J194" s="18">
        <v>60106.42</v>
      </c>
      <c r="K194" s="18">
        <v>125480.69</v>
      </c>
      <c r="L194" s="18">
        <v>104729.70999999999</v>
      </c>
      <c r="M194" s="20">
        <f t="shared" si="4"/>
        <v>0.42608052671968638</v>
      </c>
      <c r="N194" s="20">
        <f t="shared" si="5"/>
        <v>0.57391947328031367</v>
      </c>
    </row>
    <row r="195" spans="1:14" ht="45" x14ac:dyDescent="0.25">
      <c r="A195" s="21"/>
      <c r="B195" s="22"/>
      <c r="C195" s="23" t="s">
        <v>758</v>
      </c>
      <c r="D195" s="15" t="s">
        <v>406</v>
      </c>
      <c r="E195" s="16">
        <v>44141</v>
      </c>
      <c r="F195" s="17" t="s">
        <v>287</v>
      </c>
      <c r="G195" s="18"/>
      <c r="H195" s="18">
        <v>72092.800000000003</v>
      </c>
      <c r="I195" s="18"/>
      <c r="J195" s="18">
        <v>72092.800000000003</v>
      </c>
      <c r="K195" s="18">
        <v>72092.800000000003</v>
      </c>
      <c r="L195" s="18">
        <v>72092.800000000003</v>
      </c>
      <c r="M195" s="20">
        <f t="shared" si="4"/>
        <v>0</v>
      </c>
      <c r="N195" s="20">
        <f t="shared" si="5"/>
        <v>1</v>
      </c>
    </row>
    <row r="196" spans="1:14" x14ac:dyDescent="0.25">
      <c r="A196" s="21"/>
      <c r="B196" s="22" t="s">
        <v>143</v>
      </c>
      <c r="C196" s="23" t="s">
        <v>144</v>
      </c>
      <c r="D196" s="15" t="s">
        <v>406</v>
      </c>
      <c r="E196" s="16">
        <v>44141</v>
      </c>
      <c r="F196" s="17" t="s">
        <v>288</v>
      </c>
      <c r="G196" s="18"/>
      <c r="H196" s="18">
        <v>42265</v>
      </c>
      <c r="I196" s="18"/>
      <c r="J196" s="18">
        <v>41088</v>
      </c>
      <c r="K196" s="18">
        <v>42265</v>
      </c>
      <c r="L196" s="18">
        <v>41088</v>
      </c>
      <c r="M196" s="20">
        <f t="shared" si="4"/>
        <v>0</v>
      </c>
      <c r="N196" s="20">
        <f t="shared" si="5"/>
        <v>1</v>
      </c>
    </row>
    <row r="197" spans="1:14" ht="30" x14ac:dyDescent="0.25">
      <c r="A197" s="21"/>
      <c r="B197" s="22" t="s">
        <v>760</v>
      </c>
      <c r="C197" s="23" t="s">
        <v>761</v>
      </c>
      <c r="D197" s="15" t="s">
        <v>407</v>
      </c>
      <c r="E197" s="16">
        <v>44316</v>
      </c>
      <c r="F197" s="17" t="s">
        <v>957</v>
      </c>
      <c r="G197" s="18"/>
      <c r="H197" s="18">
        <v>5498.29</v>
      </c>
      <c r="I197" s="18"/>
      <c r="J197" s="18">
        <v>4668.6099999999997</v>
      </c>
      <c r="K197" s="18">
        <v>5498.29</v>
      </c>
      <c r="L197" s="18">
        <v>4668.6099999999997</v>
      </c>
      <c r="M197" s="20">
        <f t="shared" si="4"/>
        <v>0</v>
      </c>
      <c r="N197" s="20">
        <f t="shared" si="5"/>
        <v>1</v>
      </c>
    </row>
    <row r="198" spans="1:14" ht="30" x14ac:dyDescent="0.25">
      <c r="A198" s="21"/>
      <c r="B198" s="22" t="s">
        <v>762</v>
      </c>
      <c r="C198" s="23" t="s">
        <v>763</v>
      </c>
      <c r="D198" s="15" t="s">
        <v>407</v>
      </c>
      <c r="E198" s="16">
        <v>44316</v>
      </c>
      <c r="F198" s="17" t="s">
        <v>957</v>
      </c>
      <c r="G198" s="18"/>
      <c r="H198" s="18">
        <v>169001.71</v>
      </c>
      <c r="I198" s="18"/>
      <c r="J198" s="18">
        <v>134544.14000000001</v>
      </c>
      <c r="K198" s="18">
        <v>169001.71</v>
      </c>
      <c r="L198" s="18">
        <v>134544.14000000001</v>
      </c>
      <c r="M198" s="20">
        <f t="shared" si="4"/>
        <v>0</v>
      </c>
      <c r="N198" s="20">
        <f t="shared" si="5"/>
        <v>1</v>
      </c>
    </row>
    <row r="199" spans="1:14" x14ac:dyDescent="0.25">
      <c r="A199" s="21"/>
      <c r="B199" s="22" t="s">
        <v>145</v>
      </c>
      <c r="C199" s="23" t="s">
        <v>146</v>
      </c>
      <c r="D199" s="15" t="s">
        <v>403</v>
      </c>
      <c r="E199" s="16">
        <v>44195</v>
      </c>
      <c r="F199" s="17" t="s">
        <v>957</v>
      </c>
      <c r="G199" s="18"/>
      <c r="H199" s="18">
        <v>200000</v>
      </c>
      <c r="I199" s="18"/>
      <c r="J199" s="18">
        <v>184039.99</v>
      </c>
      <c r="K199" s="18">
        <v>200000</v>
      </c>
      <c r="L199" s="18">
        <v>184039.99</v>
      </c>
      <c r="M199" s="20">
        <f t="shared" si="4"/>
        <v>0</v>
      </c>
      <c r="N199" s="20">
        <f t="shared" si="5"/>
        <v>1</v>
      </c>
    </row>
    <row r="200" spans="1:14" ht="30" x14ac:dyDescent="0.25">
      <c r="A200" s="21"/>
      <c r="B200" s="22" t="s">
        <v>147</v>
      </c>
      <c r="C200" s="23" t="s">
        <v>148</v>
      </c>
      <c r="D200" s="15" t="s">
        <v>407</v>
      </c>
      <c r="E200" s="16">
        <v>44316</v>
      </c>
      <c r="F200" s="17" t="s">
        <v>978</v>
      </c>
      <c r="G200" s="18"/>
      <c r="H200" s="18">
        <v>386811.96</v>
      </c>
      <c r="I200" s="18"/>
      <c r="J200" s="18">
        <v>293178.78000100004</v>
      </c>
      <c r="K200" s="18">
        <v>386811.96</v>
      </c>
      <c r="L200" s="18">
        <v>293178.78000100004</v>
      </c>
      <c r="M200" s="20">
        <f t="shared" si="4"/>
        <v>0</v>
      </c>
      <c r="N200" s="20">
        <f t="shared" si="5"/>
        <v>1</v>
      </c>
    </row>
    <row r="201" spans="1:14" x14ac:dyDescent="0.25">
      <c r="A201" s="21"/>
      <c r="B201" s="22" t="s">
        <v>764</v>
      </c>
      <c r="C201" s="23" t="s">
        <v>765</v>
      </c>
      <c r="D201" s="15" t="s">
        <v>706</v>
      </c>
      <c r="E201" s="16">
        <v>45625</v>
      </c>
      <c r="F201" s="17"/>
      <c r="G201" s="18"/>
      <c r="H201" s="18">
        <v>630115.93999999994</v>
      </c>
      <c r="I201" s="18"/>
      <c r="J201" s="18">
        <v>0</v>
      </c>
      <c r="K201" s="18">
        <v>630115.93999999994</v>
      </c>
      <c r="L201" s="18">
        <v>0</v>
      </c>
      <c r="M201" s="20">
        <f t="shared" si="4"/>
        <v>0</v>
      </c>
      <c r="N201" s="20">
        <f t="shared" si="5"/>
        <v>1</v>
      </c>
    </row>
    <row r="202" spans="1:14" x14ac:dyDescent="0.25">
      <c r="A202" s="21"/>
      <c r="B202" s="22" t="s">
        <v>541</v>
      </c>
      <c r="C202" s="23" t="s">
        <v>542</v>
      </c>
      <c r="D202" s="15" t="s">
        <v>504</v>
      </c>
      <c r="E202" s="16">
        <v>44526</v>
      </c>
      <c r="F202" s="17" t="s">
        <v>932</v>
      </c>
      <c r="G202" s="18"/>
      <c r="H202" s="18">
        <v>105556.65</v>
      </c>
      <c r="I202" s="18"/>
      <c r="J202" s="18">
        <v>89632.79</v>
      </c>
      <c r="K202" s="18">
        <v>105556.65</v>
      </c>
      <c r="L202" s="18">
        <v>89632.79</v>
      </c>
      <c r="M202" s="20">
        <f t="shared" ref="M202:M265" si="6">IF(L202&gt;0,+I202/L202,G202/K202)</f>
        <v>0</v>
      </c>
      <c r="N202" s="20">
        <f t="shared" ref="N202:N265" si="7">IF(L202&gt;0,+J202/L202,H202/K202)</f>
        <v>1</v>
      </c>
    </row>
    <row r="203" spans="1:14" ht="30" x14ac:dyDescent="0.25">
      <c r="A203" s="21"/>
      <c r="B203" s="22" t="s">
        <v>289</v>
      </c>
      <c r="C203" s="23" t="s">
        <v>290</v>
      </c>
      <c r="D203" s="15" t="s">
        <v>468</v>
      </c>
      <c r="E203" s="16">
        <v>44617</v>
      </c>
      <c r="F203" s="17" t="s">
        <v>979</v>
      </c>
      <c r="G203" s="18">
        <v>320719.25</v>
      </c>
      <c r="H203" s="18">
        <v>802592.75</v>
      </c>
      <c r="I203" s="18">
        <v>320719.25</v>
      </c>
      <c r="J203" s="18">
        <v>643960.39</v>
      </c>
      <c r="K203" s="18">
        <v>1123312</v>
      </c>
      <c r="L203" s="18">
        <v>964679.64</v>
      </c>
      <c r="M203" s="20">
        <f t="shared" si="6"/>
        <v>0.33246192487280024</v>
      </c>
      <c r="N203" s="20">
        <f t="shared" si="7"/>
        <v>0.66753807512719976</v>
      </c>
    </row>
    <row r="204" spans="1:14" ht="30" x14ac:dyDescent="0.25">
      <c r="A204" s="21"/>
      <c r="B204" s="22" t="s">
        <v>291</v>
      </c>
      <c r="C204" s="23" t="s">
        <v>292</v>
      </c>
      <c r="D204" s="15" t="s">
        <v>468</v>
      </c>
      <c r="E204" s="16">
        <v>44617</v>
      </c>
      <c r="F204" s="17" t="s">
        <v>665</v>
      </c>
      <c r="G204" s="18"/>
      <c r="H204" s="18">
        <v>491778.39</v>
      </c>
      <c r="I204" s="18"/>
      <c r="J204" s="18">
        <v>417916.81</v>
      </c>
      <c r="K204" s="18">
        <v>491778.39</v>
      </c>
      <c r="L204" s="18">
        <v>417916.81</v>
      </c>
      <c r="M204" s="20">
        <f t="shared" si="6"/>
        <v>0</v>
      </c>
      <c r="N204" s="20">
        <f t="shared" si="7"/>
        <v>1</v>
      </c>
    </row>
    <row r="205" spans="1:14" ht="60" x14ac:dyDescent="0.25">
      <c r="A205" s="21"/>
      <c r="B205" s="22" t="s">
        <v>766</v>
      </c>
      <c r="C205" s="23" t="s">
        <v>767</v>
      </c>
      <c r="D205" s="15" t="s">
        <v>677</v>
      </c>
      <c r="E205" s="16">
        <v>44985</v>
      </c>
      <c r="F205" s="17" t="s">
        <v>978</v>
      </c>
      <c r="G205" s="18"/>
      <c r="H205" s="18">
        <v>223146.84</v>
      </c>
      <c r="I205" s="18"/>
      <c r="J205" s="18">
        <v>222700.54</v>
      </c>
      <c r="K205" s="18">
        <v>223146.84</v>
      </c>
      <c r="L205" s="18">
        <v>222700.54</v>
      </c>
      <c r="M205" s="20">
        <f t="shared" si="6"/>
        <v>0</v>
      </c>
      <c r="N205" s="20">
        <f t="shared" si="7"/>
        <v>1</v>
      </c>
    </row>
    <row r="206" spans="1:14" ht="60" x14ac:dyDescent="0.25">
      <c r="A206" s="21"/>
      <c r="B206" s="22" t="s">
        <v>768</v>
      </c>
      <c r="C206" s="23" t="s">
        <v>769</v>
      </c>
      <c r="D206" s="15" t="s">
        <v>677</v>
      </c>
      <c r="E206" s="16">
        <v>44985</v>
      </c>
      <c r="F206" s="17" t="s">
        <v>978</v>
      </c>
      <c r="G206" s="18"/>
      <c r="H206" s="18">
        <v>356853.16</v>
      </c>
      <c r="I206" s="18"/>
      <c r="J206" s="18">
        <v>355068.88</v>
      </c>
      <c r="K206" s="18">
        <v>356853.16</v>
      </c>
      <c r="L206" s="18">
        <v>355068.88</v>
      </c>
      <c r="M206" s="20">
        <f t="shared" si="6"/>
        <v>0</v>
      </c>
      <c r="N206" s="20">
        <f t="shared" si="7"/>
        <v>1</v>
      </c>
    </row>
    <row r="207" spans="1:14" ht="30" x14ac:dyDescent="0.25">
      <c r="A207" s="21"/>
      <c r="B207" s="22" t="s">
        <v>770</v>
      </c>
      <c r="C207" s="23" t="s">
        <v>771</v>
      </c>
      <c r="D207" s="15" t="s">
        <v>485</v>
      </c>
      <c r="E207" s="16">
        <v>44645</v>
      </c>
      <c r="F207" s="17" t="s">
        <v>978</v>
      </c>
      <c r="G207" s="18"/>
      <c r="H207" s="18">
        <v>162841.46</v>
      </c>
      <c r="I207" s="18"/>
      <c r="J207" s="18">
        <v>155022.54</v>
      </c>
      <c r="K207" s="18">
        <v>162841.46</v>
      </c>
      <c r="L207" s="18">
        <v>155022.54</v>
      </c>
      <c r="M207" s="20">
        <f t="shared" si="6"/>
        <v>0</v>
      </c>
      <c r="N207" s="20">
        <f t="shared" si="7"/>
        <v>1</v>
      </c>
    </row>
    <row r="208" spans="1:14" ht="45" x14ac:dyDescent="0.25">
      <c r="A208" s="21"/>
      <c r="B208" s="22" t="s">
        <v>772</v>
      </c>
      <c r="C208" s="23" t="s">
        <v>773</v>
      </c>
      <c r="D208" s="15" t="s">
        <v>485</v>
      </c>
      <c r="E208" s="16">
        <v>44645</v>
      </c>
      <c r="F208" s="17" t="s">
        <v>650</v>
      </c>
      <c r="G208" s="18"/>
      <c r="H208" s="18">
        <v>139725.38</v>
      </c>
      <c r="I208" s="18"/>
      <c r="J208" s="18">
        <v>139618.38</v>
      </c>
      <c r="K208" s="18">
        <v>139725.38</v>
      </c>
      <c r="L208" s="18">
        <v>139618.38</v>
      </c>
      <c r="M208" s="20">
        <f t="shared" si="6"/>
        <v>0</v>
      </c>
      <c r="N208" s="20">
        <f t="shared" si="7"/>
        <v>1</v>
      </c>
    </row>
    <row r="209" spans="1:14" ht="75" x14ac:dyDescent="0.25">
      <c r="A209" s="21"/>
      <c r="B209" s="22" t="s">
        <v>774</v>
      </c>
      <c r="C209" s="23" t="s">
        <v>775</v>
      </c>
      <c r="D209" s="15" t="s">
        <v>468</v>
      </c>
      <c r="E209" s="16">
        <v>44617</v>
      </c>
      <c r="F209" s="17" t="s">
        <v>240</v>
      </c>
      <c r="G209" s="18"/>
      <c r="H209" s="18">
        <v>48685</v>
      </c>
      <c r="I209" s="18"/>
      <c r="J209" s="18">
        <v>48682.86</v>
      </c>
      <c r="K209" s="18">
        <v>48685</v>
      </c>
      <c r="L209" s="18">
        <v>48682.86</v>
      </c>
      <c r="M209" s="20">
        <f t="shared" si="6"/>
        <v>0</v>
      </c>
      <c r="N209" s="20">
        <f t="shared" si="7"/>
        <v>1</v>
      </c>
    </row>
    <row r="210" spans="1:14" ht="75" x14ac:dyDescent="0.25">
      <c r="A210" s="21"/>
      <c r="B210" s="22" t="s">
        <v>776</v>
      </c>
      <c r="C210" s="23" t="s">
        <v>777</v>
      </c>
      <c r="D210" s="15" t="s">
        <v>468</v>
      </c>
      <c r="E210" s="16">
        <v>44617</v>
      </c>
      <c r="F210" s="17" t="s">
        <v>632</v>
      </c>
      <c r="G210" s="18"/>
      <c r="H210" s="18">
        <v>52965</v>
      </c>
      <c r="I210" s="18"/>
      <c r="J210" s="18">
        <v>49479.31</v>
      </c>
      <c r="K210" s="18">
        <v>52965</v>
      </c>
      <c r="L210" s="18">
        <v>49479.31</v>
      </c>
      <c r="M210" s="20">
        <f t="shared" si="6"/>
        <v>0</v>
      </c>
      <c r="N210" s="20">
        <f t="shared" si="7"/>
        <v>1</v>
      </c>
    </row>
    <row r="211" spans="1:14" ht="60" x14ac:dyDescent="0.25">
      <c r="A211" s="21"/>
      <c r="B211" s="22" t="s">
        <v>778</v>
      </c>
      <c r="C211" s="23" t="s">
        <v>779</v>
      </c>
      <c r="D211" s="15" t="s">
        <v>468</v>
      </c>
      <c r="E211" s="16">
        <v>44617</v>
      </c>
      <c r="F211" s="17" t="s">
        <v>980</v>
      </c>
      <c r="G211" s="18"/>
      <c r="H211" s="18">
        <v>6350</v>
      </c>
      <c r="I211" s="18"/>
      <c r="J211" s="18">
        <v>5965.72</v>
      </c>
      <c r="K211" s="18">
        <v>6350</v>
      </c>
      <c r="L211" s="18">
        <v>5965.72</v>
      </c>
      <c r="M211" s="20">
        <f t="shared" si="6"/>
        <v>0</v>
      </c>
      <c r="N211" s="20">
        <f t="shared" si="7"/>
        <v>1</v>
      </c>
    </row>
    <row r="212" spans="1:14" ht="30" x14ac:dyDescent="0.25">
      <c r="A212" s="21"/>
      <c r="B212" s="22" t="s">
        <v>293</v>
      </c>
      <c r="C212" s="23" t="s">
        <v>294</v>
      </c>
      <c r="D212" s="15" t="s">
        <v>468</v>
      </c>
      <c r="E212" s="16">
        <v>44617</v>
      </c>
      <c r="F212" s="17" t="s">
        <v>981</v>
      </c>
      <c r="G212" s="18"/>
      <c r="H212" s="18">
        <v>13000</v>
      </c>
      <c r="I212" s="18"/>
      <c r="J212" s="18">
        <v>12000</v>
      </c>
      <c r="K212" s="18">
        <v>13000</v>
      </c>
      <c r="L212" s="18">
        <v>12000</v>
      </c>
      <c r="M212" s="20">
        <f t="shared" si="6"/>
        <v>0</v>
      </c>
      <c r="N212" s="20">
        <f t="shared" si="7"/>
        <v>1</v>
      </c>
    </row>
    <row r="213" spans="1:14" x14ac:dyDescent="0.25">
      <c r="A213" s="24" t="s">
        <v>428</v>
      </c>
      <c r="B213" s="24"/>
      <c r="C213" s="24"/>
      <c r="D213" s="24"/>
      <c r="E213" s="24"/>
      <c r="F213" s="53" t="s">
        <v>920</v>
      </c>
      <c r="G213" s="25">
        <v>374184.13</v>
      </c>
      <c r="H213" s="25">
        <v>5328981.71</v>
      </c>
      <c r="I213" s="25">
        <v>365342.54</v>
      </c>
      <c r="J213" s="25">
        <v>3409620.3700020001</v>
      </c>
      <c r="K213" s="25">
        <v>5703165.8399999999</v>
      </c>
      <c r="L213" s="25">
        <v>3774962.9100020002</v>
      </c>
      <c r="M213" s="48">
        <f t="shared" si="6"/>
        <v>9.6780431678415199E-2</v>
      </c>
      <c r="N213" s="48">
        <f t="shared" si="7"/>
        <v>0.90321956832158479</v>
      </c>
    </row>
    <row r="214" spans="1:14" ht="24" x14ac:dyDescent="0.25">
      <c r="A214" s="21" t="s">
        <v>429</v>
      </c>
      <c r="B214" s="22" t="s">
        <v>149</v>
      </c>
      <c r="C214" s="23" t="s">
        <v>150</v>
      </c>
      <c r="D214" s="15" t="s">
        <v>394</v>
      </c>
      <c r="E214" s="16">
        <v>44043</v>
      </c>
      <c r="F214" s="17" t="s">
        <v>651</v>
      </c>
      <c r="G214" s="18"/>
      <c r="H214" s="18">
        <v>124505.7</v>
      </c>
      <c r="I214" s="18"/>
      <c r="J214" s="18">
        <v>78580.22</v>
      </c>
      <c r="K214" s="18">
        <v>124505.7</v>
      </c>
      <c r="L214" s="18">
        <v>78580.22</v>
      </c>
      <c r="M214" s="20">
        <f t="shared" si="6"/>
        <v>0</v>
      </c>
      <c r="N214" s="20">
        <f t="shared" si="7"/>
        <v>1</v>
      </c>
    </row>
    <row r="215" spans="1:14" x14ac:dyDescent="0.25">
      <c r="A215" s="21"/>
      <c r="B215" s="22" t="s">
        <v>151</v>
      </c>
      <c r="C215" s="23" t="s">
        <v>152</v>
      </c>
      <c r="D215" s="15" t="s">
        <v>394</v>
      </c>
      <c r="E215" s="16">
        <v>44043</v>
      </c>
      <c r="F215" s="17" t="s">
        <v>982</v>
      </c>
      <c r="G215" s="18"/>
      <c r="H215" s="18">
        <v>142462.59</v>
      </c>
      <c r="I215" s="18"/>
      <c r="J215" s="18">
        <v>105835.47</v>
      </c>
      <c r="K215" s="18">
        <v>142462.59</v>
      </c>
      <c r="L215" s="18">
        <v>105835.47</v>
      </c>
      <c r="M215" s="20">
        <f t="shared" si="6"/>
        <v>0</v>
      </c>
      <c r="N215" s="20">
        <f t="shared" si="7"/>
        <v>1</v>
      </c>
    </row>
    <row r="216" spans="1:14" ht="30" x14ac:dyDescent="0.25">
      <c r="A216" s="21"/>
      <c r="B216" s="22" t="s">
        <v>295</v>
      </c>
      <c r="C216" s="23" t="s">
        <v>296</v>
      </c>
      <c r="D216" s="15" t="s">
        <v>408</v>
      </c>
      <c r="E216" s="16">
        <v>44162</v>
      </c>
      <c r="F216" s="17" t="s">
        <v>932</v>
      </c>
      <c r="G216" s="18"/>
      <c r="H216" s="18">
        <v>118557.58</v>
      </c>
      <c r="I216" s="18"/>
      <c r="J216" s="18">
        <v>96043.610000000015</v>
      </c>
      <c r="K216" s="18">
        <v>118557.58</v>
      </c>
      <c r="L216" s="18">
        <v>96043.610000000015</v>
      </c>
      <c r="M216" s="20">
        <f t="shared" si="6"/>
        <v>0</v>
      </c>
      <c r="N216" s="20">
        <f t="shared" si="7"/>
        <v>1</v>
      </c>
    </row>
    <row r="217" spans="1:14" ht="30" x14ac:dyDescent="0.25">
      <c r="A217" s="21"/>
      <c r="B217" s="22" t="s">
        <v>297</v>
      </c>
      <c r="C217" s="23" t="s">
        <v>298</v>
      </c>
      <c r="D217" s="15" t="s">
        <v>408</v>
      </c>
      <c r="E217" s="16">
        <v>44162</v>
      </c>
      <c r="F217" s="17" t="s">
        <v>954</v>
      </c>
      <c r="G217" s="18"/>
      <c r="H217" s="18">
        <v>100594.99</v>
      </c>
      <c r="I217" s="18"/>
      <c r="J217" s="18">
        <v>73067.560000000012</v>
      </c>
      <c r="K217" s="18">
        <v>100594.99</v>
      </c>
      <c r="L217" s="18">
        <v>73067.560000000012</v>
      </c>
      <c r="M217" s="20">
        <f t="shared" si="6"/>
        <v>0</v>
      </c>
      <c r="N217" s="20">
        <f t="shared" si="7"/>
        <v>1</v>
      </c>
    </row>
    <row r="218" spans="1:14" x14ac:dyDescent="0.25">
      <c r="A218" s="21"/>
      <c r="B218" s="22" t="s">
        <v>153</v>
      </c>
      <c r="C218" s="23" t="s">
        <v>154</v>
      </c>
      <c r="D218" s="15" t="s">
        <v>394</v>
      </c>
      <c r="E218" s="16">
        <v>44043</v>
      </c>
      <c r="F218" s="17" t="s">
        <v>651</v>
      </c>
      <c r="G218" s="18"/>
      <c r="H218" s="18">
        <v>161109.46</v>
      </c>
      <c r="I218" s="18"/>
      <c r="J218" s="18">
        <v>101619.13</v>
      </c>
      <c r="K218" s="18">
        <v>161109.46</v>
      </c>
      <c r="L218" s="18">
        <v>101619.13</v>
      </c>
      <c r="M218" s="20">
        <f t="shared" si="6"/>
        <v>0</v>
      </c>
      <c r="N218" s="20">
        <f t="shared" si="7"/>
        <v>1</v>
      </c>
    </row>
    <row r="219" spans="1:14" x14ac:dyDescent="0.25">
      <c r="A219" s="21"/>
      <c r="B219" s="22" t="s">
        <v>155</v>
      </c>
      <c r="C219" s="23" t="s">
        <v>156</v>
      </c>
      <c r="D219" s="15" t="s">
        <v>394</v>
      </c>
      <c r="E219" s="16">
        <v>44043</v>
      </c>
      <c r="F219" s="17" t="s">
        <v>240</v>
      </c>
      <c r="G219" s="18"/>
      <c r="H219" s="18">
        <v>61000</v>
      </c>
      <c r="I219" s="18"/>
      <c r="J219" s="18">
        <v>58900</v>
      </c>
      <c r="K219" s="18">
        <v>61000</v>
      </c>
      <c r="L219" s="18">
        <v>58900</v>
      </c>
      <c r="M219" s="20">
        <f t="shared" si="6"/>
        <v>0</v>
      </c>
      <c r="N219" s="20">
        <f t="shared" si="7"/>
        <v>1</v>
      </c>
    </row>
    <row r="220" spans="1:14" ht="30" x14ac:dyDescent="0.25">
      <c r="A220" s="21"/>
      <c r="B220" s="22" t="s">
        <v>299</v>
      </c>
      <c r="C220" s="23" t="s">
        <v>300</v>
      </c>
      <c r="D220" s="15" t="s">
        <v>394</v>
      </c>
      <c r="E220" s="16">
        <v>44043</v>
      </c>
      <c r="F220" s="17" t="s">
        <v>313</v>
      </c>
      <c r="G220" s="18"/>
      <c r="H220" s="18">
        <v>11095.9</v>
      </c>
      <c r="I220" s="18"/>
      <c r="J220" s="18">
        <v>11095.9</v>
      </c>
      <c r="K220" s="18">
        <v>11095.9</v>
      </c>
      <c r="L220" s="18">
        <v>11095.9</v>
      </c>
      <c r="M220" s="20">
        <f t="shared" si="6"/>
        <v>0</v>
      </c>
      <c r="N220" s="20">
        <f t="shared" si="7"/>
        <v>1</v>
      </c>
    </row>
    <row r="221" spans="1:14" ht="30" x14ac:dyDescent="0.25">
      <c r="A221" s="21"/>
      <c r="B221" s="22" t="s">
        <v>301</v>
      </c>
      <c r="C221" s="23" t="s">
        <v>302</v>
      </c>
      <c r="D221" s="15" t="s">
        <v>394</v>
      </c>
      <c r="E221" s="16">
        <v>44043</v>
      </c>
      <c r="F221" s="17" t="s">
        <v>261</v>
      </c>
      <c r="G221" s="18"/>
      <c r="H221" s="18">
        <v>3904.1</v>
      </c>
      <c r="I221" s="18"/>
      <c r="J221" s="18">
        <v>3904.1</v>
      </c>
      <c r="K221" s="18">
        <v>3904.1</v>
      </c>
      <c r="L221" s="18">
        <v>3904.1</v>
      </c>
      <c r="M221" s="20">
        <f t="shared" si="6"/>
        <v>0</v>
      </c>
      <c r="N221" s="20">
        <f t="shared" si="7"/>
        <v>1</v>
      </c>
    </row>
    <row r="222" spans="1:14" ht="30" x14ac:dyDescent="0.25">
      <c r="A222" s="21"/>
      <c r="B222" s="22" t="s">
        <v>303</v>
      </c>
      <c r="C222" s="23" t="s">
        <v>304</v>
      </c>
      <c r="D222" s="15" t="s">
        <v>395</v>
      </c>
      <c r="E222" s="16">
        <v>44377</v>
      </c>
      <c r="F222" s="17" t="s">
        <v>983</v>
      </c>
      <c r="G222" s="18"/>
      <c r="H222" s="18">
        <v>42229.51</v>
      </c>
      <c r="I222" s="18"/>
      <c r="J222" s="18">
        <v>41910.870000000003</v>
      </c>
      <c r="K222" s="18">
        <v>42229.51</v>
      </c>
      <c r="L222" s="18">
        <v>41910.870000000003</v>
      </c>
      <c r="M222" s="20">
        <f t="shared" si="6"/>
        <v>0</v>
      </c>
      <c r="N222" s="20">
        <f t="shared" si="7"/>
        <v>1</v>
      </c>
    </row>
    <row r="223" spans="1:14" x14ac:dyDescent="0.25">
      <c r="A223" s="21"/>
      <c r="B223" s="22" t="s">
        <v>305</v>
      </c>
      <c r="C223" s="23" t="s">
        <v>306</v>
      </c>
      <c r="D223" s="15" t="s">
        <v>395</v>
      </c>
      <c r="E223" s="16">
        <v>44377</v>
      </c>
      <c r="F223" s="17" t="s">
        <v>654</v>
      </c>
      <c r="G223" s="18"/>
      <c r="H223" s="18">
        <v>42707.31</v>
      </c>
      <c r="I223" s="18"/>
      <c r="J223" s="18">
        <v>42707</v>
      </c>
      <c r="K223" s="18">
        <v>42707.31</v>
      </c>
      <c r="L223" s="18">
        <v>42707</v>
      </c>
      <c r="M223" s="20">
        <f t="shared" si="6"/>
        <v>0</v>
      </c>
      <c r="N223" s="20">
        <f t="shared" si="7"/>
        <v>1</v>
      </c>
    </row>
    <row r="224" spans="1:14" x14ac:dyDescent="0.25">
      <c r="A224" s="21"/>
      <c r="B224" s="22" t="s">
        <v>307</v>
      </c>
      <c r="C224" s="23" t="s">
        <v>308</v>
      </c>
      <c r="D224" s="15" t="s">
        <v>491</v>
      </c>
      <c r="E224" s="16">
        <v>44407</v>
      </c>
      <c r="F224" s="17" t="s">
        <v>984</v>
      </c>
      <c r="G224" s="18"/>
      <c r="H224" s="18">
        <v>12430.14</v>
      </c>
      <c r="I224" s="18"/>
      <c r="J224" s="18">
        <v>12430.14</v>
      </c>
      <c r="K224" s="18">
        <v>12430.14</v>
      </c>
      <c r="L224" s="18">
        <v>12430.14</v>
      </c>
      <c r="M224" s="20">
        <f t="shared" si="6"/>
        <v>0</v>
      </c>
      <c r="N224" s="20">
        <f t="shared" si="7"/>
        <v>1</v>
      </c>
    </row>
    <row r="225" spans="1:14" ht="30" x14ac:dyDescent="0.25">
      <c r="A225" s="21"/>
      <c r="B225" s="22" t="s">
        <v>309</v>
      </c>
      <c r="C225" s="23" t="s">
        <v>310</v>
      </c>
      <c r="D225" s="15" t="s">
        <v>491</v>
      </c>
      <c r="E225" s="16">
        <v>44407</v>
      </c>
      <c r="F225" s="17" t="s">
        <v>652</v>
      </c>
      <c r="G225" s="18"/>
      <c r="H225" s="18">
        <v>42693</v>
      </c>
      <c r="I225" s="18"/>
      <c r="J225" s="18">
        <v>42693</v>
      </c>
      <c r="K225" s="18">
        <v>42693</v>
      </c>
      <c r="L225" s="18">
        <v>42693</v>
      </c>
      <c r="M225" s="20">
        <f t="shared" si="6"/>
        <v>0</v>
      </c>
      <c r="N225" s="20">
        <f t="shared" si="7"/>
        <v>1</v>
      </c>
    </row>
    <row r="226" spans="1:14" x14ac:dyDescent="0.25">
      <c r="A226" s="21"/>
      <c r="B226" s="22" t="s">
        <v>311</v>
      </c>
      <c r="C226" s="23" t="s">
        <v>312</v>
      </c>
      <c r="D226" s="15" t="s">
        <v>395</v>
      </c>
      <c r="E226" s="16">
        <v>44377</v>
      </c>
      <c r="F226" s="17" t="s">
        <v>651</v>
      </c>
      <c r="G226" s="18"/>
      <c r="H226" s="18">
        <v>39927.81</v>
      </c>
      <c r="I226" s="18"/>
      <c r="J226" s="18">
        <v>39463.61</v>
      </c>
      <c r="K226" s="18">
        <v>39927.81</v>
      </c>
      <c r="L226" s="18">
        <v>39463.61</v>
      </c>
      <c r="M226" s="20">
        <f t="shared" si="6"/>
        <v>0</v>
      </c>
      <c r="N226" s="20">
        <f t="shared" si="7"/>
        <v>1</v>
      </c>
    </row>
    <row r="227" spans="1:14" x14ac:dyDescent="0.25">
      <c r="A227" s="21"/>
      <c r="B227" s="22" t="s">
        <v>543</v>
      </c>
      <c r="C227" s="23" t="s">
        <v>544</v>
      </c>
      <c r="D227" s="15" t="s">
        <v>468</v>
      </c>
      <c r="E227" s="16">
        <v>44617</v>
      </c>
      <c r="F227" s="17" t="s">
        <v>985</v>
      </c>
      <c r="G227" s="18">
        <v>173575.26</v>
      </c>
      <c r="H227" s="18">
        <v>361615.16</v>
      </c>
      <c r="I227" s="18">
        <v>173251.85</v>
      </c>
      <c r="J227" s="18">
        <v>346503.73</v>
      </c>
      <c r="K227" s="18">
        <v>535190.42000000004</v>
      </c>
      <c r="L227" s="18">
        <v>519755.57999999996</v>
      </c>
      <c r="M227" s="20">
        <f t="shared" si="6"/>
        <v>0.33333331409352068</v>
      </c>
      <c r="N227" s="20">
        <f t="shared" si="7"/>
        <v>0.66666668590647937</v>
      </c>
    </row>
    <row r="228" spans="1:14" x14ac:dyDescent="0.25">
      <c r="A228" s="21"/>
      <c r="B228" s="22" t="s">
        <v>780</v>
      </c>
      <c r="C228" s="23" t="s">
        <v>781</v>
      </c>
      <c r="D228" s="15" t="s">
        <v>674</v>
      </c>
      <c r="E228" s="16">
        <v>44862</v>
      </c>
      <c r="F228" s="17" t="s">
        <v>654</v>
      </c>
      <c r="G228" s="18"/>
      <c r="H228" s="18">
        <v>361615.16</v>
      </c>
      <c r="I228" s="18"/>
      <c r="J228" s="18">
        <v>357000</v>
      </c>
      <c r="K228" s="18">
        <v>361615.16</v>
      </c>
      <c r="L228" s="18">
        <v>357000</v>
      </c>
      <c r="M228" s="20">
        <f t="shared" si="6"/>
        <v>0</v>
      </c>
      <c r="N228" s="20">
        <f t="shared" si="7"/>
        <v>1</v>
      </c>
    </row>
    <row r="229" spans="1:14" x14ac:dyDescent="0.25">
      <c r="A229" s="24" t="s">
        <v>430</v>
      </c>
      <c r="B229" s="24"/>
      <c r="C229" s="24"/>
      <c r="D229" s="24"/>
      <c r="E229" s="24"/>
      <c r="F229" s="53" t="s">
        <v>920</v>
      </c>
      <c r="G229" s="25">
        <v>173575.26</v>
      </c>
      <c r="H229" s="25">
        <v>1626448.41</v>
      </c>
      <c r="I229" s="25">
        <v>173251.85</v>
      </c>
      <c r="J229" s="25">
        <v>1411754.3399999999</v>
      </c>
      <c r="K229" s="25">
        <v>1800023.67</v>
      </c>
      <c r="L229" s="25">
        <v>1585006.19</v>
      </c>
      <c r="M229" s="48">
        <f t="shared" si="6"/>
        <v>0.10930673400083063</v>
      </c>
      <c r="N229" s="48">
        <f t="shared" si="7"/>
        <v>0.89069326599916931</v>
      </c>
    </row>
    <row r="230" spans="1:14" x14ac:dyDescent="0.25">
      <c r="A230" s="21" t="s">
        <v>431</v>
      </c>
      <c r="B230" s="22" t="s">
        <v>157</v>
      </c>
      <c r="C230" s="23" t="s">
        <v>158</v>
      </c>
      <c r="D230" s="15" t="s">
        <v>394</v>
      </c>
      <c r="E230" s="16">
        <v>44043</v>
      </c>
      <c r="F230" s="17" t="s">
        <v>986</v>
      </c>
      <c r="G230" s="18"/>
      <c r="H230" s="18">
        <v>467060.61</v>
      </c>
      <c r="I230" s="18"/>
      <c r="J230" s="18">
        <v>389837.63</v>
      </c>
      <c r="K230" s="18">
        <v>467060.61</v>
      </c>
      <c r="L230" s="18">
        <v>389837.63</v>
      </c>
      <c r="M230" s="20">
        <f t="shared" si="6"/>
        <v>0</v>
      </c>
      <c r="N230" s="20">
        <f t="shared" si="7"/>
        <v>1</v>
      </c>
    </row>
    <row r="231" spans="1:14" x14ac:dyDescent="0.25">
      <c r="A231" s="21"/>
      <c r="B231" s="22" t="s">
        <v>314</v>
      </c>
      <c r="C231" s="23" t="s">
        <v>315</v>
      </c>
      <c r="D231" s="15" t="s">
        <v>457</v>
      </c>
      <c r="E231" s="16">
        <v>44498</v>
      </c>
      <c r="F231" s="17" t="s">
        <v>653</v>
      </c>
      <c r="G231" s="18"/>
      <c r="H231" s="18">
        <v>14992.89</v>
      </c>
      <c r="I231" s="18"/>
      <c r="J231" s="18">
        <v>14672.92</v>
      </c>
      <c r="K231" s="18">
        <v>14992.89</v>
      </c>
      <c r="L231" s="18">
        <v>14672.92</v>
      </c>
      <c r="M231" s="20">
        <f t="shared" si="6"/>
        <v>0</v>
      </c>
      <c r="N231" s="20">
        <f t="shared" si="7"/>
        <v>1</v>
      </c>
    </row>
    <row r="232" spans="1:14" ht="30" x14ac:dyDescent="0.25">
      <c r="A232" s="21"/>
      <c r="B232" s="22" t="s">
        <v>545</v>
      </c>
      <c r="C232" s="23" t="s">
        <v>546</v>
      </c>
      <c r="D232" s="15" t="s">
        <v>782</v>
      </c>
      <c r="E232" s="16">
        <v>45044</v>
      </c>
      <c r="F232" s="17" t="s">
        <v>924</v>
      </c>
      <c r="G232" s="18">
        <v>9111.4500000000007</v>
      </c>
      <c r="H232" s="18">
        <v>151609.57</v>
      </c>
      <c r="I232" s="18">
        <v>8790.43</v>
      </c>
      <c r="J232" s="18">
        <v>151609.57</v>
      </c>
      <c r="K232" s="18">
        <v>160721.01999999999</v>
      </c>
      <c r="L232" s="18">
        <v>160400</v>
      </c>
      <c r="M232" s="20">
        <f t="shared" si="6"/>
        <v>5.4803179551122197E-2</v>
      </c>
      <c r="N232" s="20">
        <f t="shared" si="7"/>
        <v>0.94519682044887787</v>
      </c>
    </row>
    <row r="233" spans="1:14" ht="30" x14ac:dyDescent="0.25">
      <c r="A233" s="21"/>
      <c r="B233" s="22" t="s">
        <v>547</v>
      </c>
      <c r="C233" s="23" t="s">
        <v>548</v>
      </c>
      <c r="D233" s="15" t="s">
        <v>782</v>
      </c>
      <c r="E233" s="16">
        <v>45044</v>
      </c>
      <c r="F233" s="17" t="s">
        <v>953</v>
      </c>
      <c r="G233" s="18">
        <v>120598.74</v>
      </c>
      <c r="H233" s="18">
        <v>255992.57</v>
      </c>
      <c r="I233" s="18">
        <v>120598.73999999999</v>
      </c>
      <c r="J233" s="18">
        <v>255992.57</v>
      </c>
      <c r="K233" s="18">
        <v>376591.31</v>
      </c>
      <c r="L233" s="18">
        <v>376591.30999999994</v>
      </c>
      <c r="M233" s="20">
        <f t="shared" si="6"/>
        <v>0.32023771339811324</v>
      </c>
      <c r="N233" s="20">
        <f t="shared" si="7"/>
        <v>0.67976228660188698</v>
      </c>
    </row>
    <row r="234" spans="1:14" x14ac:dyDescent="0.25">
      <c r="A234" s="24" t="s">
        <v>432</v>
      </c>
      <c r="B234" s="24"/>
      <c r="C234" s="24"/>
      <c r="D234" s="24"/>
      <c r="E234" s="24"/>
      <c r="F234" s="53" t="s">
        <v>920</v>
      </c>
      <c r="G234" s="25">
        <v>129710.19</v>
      </c>
      <c r="H234" s="25">
        <v>889655.64</v>
      </c>
      <c r="I234" s="25">
        <v>129389.17</v>
      </c>
      <c r="J234" s="25">
        <v>812112.69</v>
      </c>
      <c r="K234" s="25">
        <v>1019365.83</v>
      </c>
      <c r="L234" s="25">
        <v>941501.8600000001</v>
      </c>
      <c r="M234" s="48">
        <f t="shared" si="6"/>
        <v>0.13742848049179635</v>
      </c>
      <c r="N234" s="48">
        <f t="shared" si="7"/>
        <v>0.86257151950820343</v>
      </c>
    </row>
    <row r="235" spans="1:14" x14ac:dyDescent="0.25">
      <c r="A235" s="21" t="s">
        <v>433</v>
      </c>
      <c r="B235" s="22" t="s">
        <v>159</v>
      </c>
      <c r="C235" s="23" t="s">
        <v>160</v>
      </c>
      <c r="D235" s="15" t="s">
        <v>468</v>
      </c>
      <c r="E235" s="16">
        <v>44617</v>
      </c>
      <c r="F235" s="17" t="s">
        <v>656</v>
      </c>
      <c r="G235" s="18"/>
      <c r="H235" s="18">
        <v>417978.47</v>
      </c>
      <c r="I235" s="18"/>
      <c r="J235" s="18">
        <v>417764.27</v>
      </c>
      <c r="K235" s="18">
        <v>417978.47</v>
      </c>
      <c r="L235" s="18">
        <v>417764.27</v>
      </c>
      <c r="M235" s="20">
        <f t="shared" si="6"/>
        <v>0</v>
      </c>
      <c r="N235" s="20">
        <f t="shared" si="7"/>
        <v>1</v>
      </c>
    </row>
    <row r="236" spans="1:14" ht="30" x14ac:dyDescent="0.25">
      <c r="A236" s="21"/>
      <c r="B236" s="22" t="s">
        <v>549</v>
      </c>
      <c r="C236" s="23" t="s">
        <v>161</v>
      </c>
      <c r="D236" s="15" t="s">
        <v>468</v>
      </c>
      <c r="E236" s="16">
        <v>44617</v>
      </c>
      <c r="F236" s="17" t="s">
        <v>657</v>
      </c>
      <c r="G236" s="18"/>
      <c r="H236" s="18">
        <v>9335.1200000000008</v>
      </c>
      <c r="I236" s="18"/>
      <c r="J236" s="18">
        <v>6420</v>
      </c>
      <c r="K236" s="18">
        <v>9335.1200000000008</v>
      </c>
      <c r="L236" s="18">
        <v>6420</v>
      </c>
      <c r="M236" s="20">
        <f t="shared" si="6"/>
        <v>0</v>
      </c>
      <c r="N236" s="20">
        <f t="shared" si="7"/>
        <v>1</v>
      </c>
    </row>
    <row r="237" spans="1:14" x14ac:dyDescent="0.25">
      <c r="A237" s="21"/>
      <c r="B237" s="22" t="s">
        <v>162</v>
      </c>
      <c r="C237" s="23" t="s">
        <v>163</v>
      </c>
      <c r="D237" s="15" t="s">
        <v>468</v>
      </c>
      <c r="E237" s="16">
        <v>44617</v>
      </c>
      <c r="F237" s="17" t="s">
        <v>238</v>
      </c>
      <c r="G237" s="18"/>
      <c r="H237" s="18">
        <v>246032.58</v>
      </c>
      <c r="I237" s="18"/>
      <c r="J237" s="18">
        <v>174752.08</v>
      </c>
      <c r="K237" s="18">
        <v>246032.58</v>
      </c>
      <c r="L237" s="18">
        <v>174752.08</v>
      </c>
      <c r="M237" s="20">
        <f t="shared" si="6"/>
        <v>0</v>
      </c>
      <c r="N237" s="20">
        <f t="shared" si="7"/>
        <v>1</v>
      </c>
    </row>
    <row r="238" spans="1:14" ht="30" x14ac:dyDescent="0.25">
      <c r="A238" s="21"/>
      <c r="B238" s="22" t="s">
        <v>550</v>
      </c>
      <c r="C238" s="23" t="s">
        <v>164</v>
      </c>
      <c r="D238" s="15" t="s">
        <v>468</v>
      </c>
      <c r="E238" s="16">
        <v>44617</v>
      </c>
      <c r="F238" s="17" t="s">
        <v>655</v>
      </c>
      <c r="G238" s="18"/>
      <c r="H238" s="18">
        <v>1658.5</v>
      </c>
      <c r="I238" s="18"/>
      <c r="J238" s="18">
        <v>1070</v>
      </c>
      <c r="K238" s="18">
        <v>1658.5</v>
      </c>
      <c r="L238" s="18">
        <v>1070</v>
      </c>
      <c r="M238" s="20">
        <f t="shared" si="6"/>
        <v>0</v>
      </c>
      <c r="N238" s="20">
        <f t="shared" si="7"/>
        <v>1</v>
      </c>
    </row>
    <row r="239" spans="1:14" ht="30" x14ac:dyDescent="0.25">
      <c r="A239" s="21"/>
      <c r="B239" s="22" t="s">
        <v>165</v>
      </c>
      <c r="C239" s="23" t="s">
        <v>166</v>
      </c>
      <c r="D239" s="15" t="s">
        <v>468</v>
      </c>
      <c r="E239" s="16">
        <v>44617</v>
      </c>
      <c r="F239" s="17" t="s">
        <v>658</v>
      </c>
      <c r="G239" s="18"/>
      <c r="H239" s="18">
        <v>300000</v>
      </c>
      <c r="I239" s="18"/>
      <c r="J239" s="18">
        <v>255711.59</v>
      </c>
      <c r="K239" s="18">
        <v>300000</v>
      </c>
      <c r="L239" s="18">
        <v>255711.59</v>
      </c>
      <c r="M239" s="20">
        <f t="shared" si="6"/>
        <v>0</v>
      </c>
      <c r="N239" s="20">
        <f t="shared" si="7"/>
        <v>1</v>
      </c>
    </row>
    <row r="240" spans="1:14" ht="45" x14ac:dyDescent="0.25">
      <c r="A240" s="21"/>
      <c r="B240" s="22" t="s">
        <v>551</v>
      </c>
      <c r="C240" s="23" t="s">
        <v>167</v>
      </c>
      <c r="D240" s="15" t="s">
        <v>468</v>
      </c>
      <c r="E240" s="16">
        <v>44617</v>
      </c>
      <c r="F240" s="17" t="s">
        <v>987</v>
      </c>
      <c r="G240" s="18"/>
      <c r="H240" s="18">
        <v>12800</v>
      </c>
      <c r="I240" s="18"/>
      <c r="J240" s="18">
        <v>12800</v>
      </c>
      <c r="K240" s="18">
        <v>12800</v>
      </c>
      <c r="L240" s="18">
        <v>12800</v>
      </c>
      <c r="M240" s="20">
        <f t="shared" si="6"/>
        <v>0</v>
      </c>
      <c r="N240" s="20">
        <f t="shared" si="7"/>
        <v>1</v>
      </c>
    </row>
    <row r="241" spans="1:14" x14ac:dyDescent="0.25">
      <c r="A241" s="21"/>
      <c r="B241" s="22" t="s">
        <v>168</v>
      </c>
      <c r="C241" s="23" t="s">
        <v>169</v>
      </c>
      <c r="D241" s="15" t="s">
        <v>395</v>
      </c>
      <c r="E241" s="16">
        <v>44377</v>
      </c>
      <c r="F241" s="17" t="s">
        <v>634</v>
      </c>
      <c r="G241" s="18"/>
      <c r="H241" s="18">
        <v>189845.7</v>
      </c>
      <c r="I241" s="18"/>
      <c r="J241" s="18">
        <v>189000</v>
      </c>
      <c r="K241" s="18">
        <v>189845.7</v>
      </c>
      <c r="L241" s="18">
        <v>189000</v>
      </c>
      <c r="M241" s="20">
        <f t="shared" si="6"/>
        <v>0</v>
      </c>
      <c r="N241" s="20">
        <f t="shared" si="7"/>
        <v>1</v>
      </c>
    </row>
    <row r="242" spans="1:14" ht="30" x14ac:dyDescent="0.25">
      <c r="A242" s="21"/>
      <c r="B242" s="22" t="s">
        <v>783</v>
      </c>
      <c r="C242" s="23" t="s">
        <v>170</v>
      </c>
      <c r="D242" s="15" t="s">
        <v>395</v>
      </c>
      <c r="E242" s="16">
        <v>44377</v>
      </c>
      <c r="F242" s="17" t="s">
        <v>1030</v>
      </c>
      <c r="G242" s="18"/>
      <c r="H242" s="18">
        <v>6420</v>
      </c>
      <c r="I242" s="18"/>
      <c r="J242" s="18">
        <v>4269.3</v>
      </c>
      <c r="K242" s="18">
        <v>6420</v>
      </c>
      <c r="L242" s="18">
        <v>4269.3</v>
      </c>
      <c r="M242" s="20">
        <f t="shared" si="6"/>
        <v>0</v>
      </c>
      <c r="N242" s="20">
        <f t="shared" si="7"/>
        <v>1</v>
      </c>
    </row>
    <row r="243" spans="1:14" x14ac:dyDescent="0.25">
      <c r="A243" s="21"/>
      <c r="B243" s="22" t="s">
        <v>171</v>
      </c>
      <c r="C243" s="23" t="s">
        <v>172</v>
      </c>
      <c r="D243" s="15" t="s">
        <v>403</v>
      </c>
      <c r="E243" s="16">
        <v>44195</v>
      </c>
      <c r="F243" s="17" t="s">
        <v>641</v>
      </c>
      <c r="G243" s="18"/>
      <c r="H243" s="18">
        <v>340000</v>
      </c>
      <c r="I243" s="18"/>
      <c r="J243" s="18">
        <v>336854.68</v>
      </c>
      <c r="K243" s="18">
        <v>340000</v>
      </c>
      <c r="L243" s="18">
        <v>336854.68</v>
      </c>
      <c r="M243" s="20">
        <f t="shared" si="6"/>
        <v>0</v>
      </c>
      <c r="N243" s="20">
        <f t="shared" si="7"/>
        <v>1</v>
      </c>
    </row>
    <row r="244" spans="1:14" ht="30" x14ac:dyDescent="0.25">
      <c r="A244" s="21"/>
      <c r="B244" s="22" t="s">
        <v>173</v>
      </c>
      <c r="C244" s="23" t="s">
        <v>174</v>
      </c>
      <c r="D244" s="15" t="s">
        <v>403</v>
      </c>
      <c r="E244" s="16">
        <v>44195</v>
      </c>
      <c r="F244" s="17" t="s">
        <v>659</v>
      </c>
      <c r="G244" s="18"/>
      <c r="H244" s="18">
        <v>4250</v>
      </c>
      <c r="I244" s="18"/>
      <c r="J244" s="18">
        <v>3201.68</v>
      </c>
      <c r="K244" s="18">
        <v>4250</v>
      </c>
      <c r="L244" s="18">
        <v>3201.68</v>
      </c>
      <c r="M244" s="20">
        <f t="shared" si="6"/>
        <v>0</v>
      </c>
      <c r="N244" s="20">
        <f t="shared" si="7"/>
        <v>1</v>
      </c>
    </row>
    <row r="245" spans="1:14" ht="30" x14ac:dyDescent="0.25">
      <c r="A245" s="21"/>
      <c r="B245" s="22" t="s">
        <v>175</v>
      </c>
      <c r="C245" s="23" t="s">
        <v>176</v>
      </c>
      <c r="D245" s="15" t="s">
        <v>407</v>
      </c>
      <c r="E245" s="16">
        <v>44316</v>
      </c>
      <c r="F245" s="17"/>
      <c r="G245" s="18"/>
      <c r="H245" s="18">
        <v>29894.38</v>
      </c>
      <c r="I245" s="18"/>
      <c r="J245" s="18">
        <v>0</v>
      </c>
      <c r="K245" s="18">
        <v>29894.38</v>
      </c>
      <c r="L245" s="18">
        <v>0</v>
      </c>
      <c r="M245" s="20">
        <f t="shared" si="6"/>
        <v>0</v>
      </c>
      <c r="N245" s="20">
        <f t="shared" si="7"/>
        <v>1</v>
      </c>
    </row>
    <row r="246" spans="1:14" ht="45" x14ac:dyDescent="0.25">
      <c r="A246" s="21"/>
      <c r="B246" s="22" t="s">
        <v>177</v>
      </c>
      <c r="C246" s="23" t="s">
        <v>178</v>
      </c>
      <c r="D246" s="15" t="s">
        <v>407</v>
      </c>
      <c r="E246" s="16">
        <v>44316</v>
      </c>
      <c r="F246" s="17" t="s">
        <v>936</v>
      </c>
      <c r="G246" s="18"/>
      <c r="H246" s="18">
        <v>5642.59</v>
      </c>
      <c r="I246" s="18"/>
      <c r="J246" s="18">
        <v>0</v>
      </c>
      <c r="K246" s="18">
        <v>5642.59</v>
      </c>
      <c r="L246" s="18">
        <v>0</v>
      </c>
      <c r="M246" s="20">
        <f t="shared" si="6"/>
        <v>0</v>
      </c>
      <c r="N246" s="20">
        <f t="shared" si="7"/>
        <v>1</v>
      </c>
    </row>
    <row r="247" spans="1:14" x14ac:dyDescent="0.25">
      <c r="A247" s="21"/>
      <c r="B247" s="22" t="s">
        <v>179</v>
      </c>
      <c r="C247" s="23" t="s">
        <v>180</v>
      </c>
      <c r="D247" s="15" t="s">
        <v>407</v>
      </c>
      <c r="E247" s="16">
        <v>44316</v>
      </c>
      <c r="F247" s="17"/>
      <c r="G247" s="18"/>
      <c r="H247" s="18">
        <v>93887.039999999994</v>
      </c>
      <c r="I247" s="18"/>
      <c r="J247" s="18">
        <v>0</v>
      </c>
      <c r="K247" s="18">
        <v>93887.039999999994</v>
      </c>
      <c r="L247" s="18">
        <v>0</v>
      </c>
      <c r="M247" s="20">
        <f t="shared" si="6"/>
        <v>0</v>
      </c>
      <c r="N247" s="20">
        <f t="shared" si="7"/>
        <v>1</v>
      </c>
    </row>
    <row r="248" spans="1:14" ht="30" x14ac:dyDescent="0.25">
      <c r="A248" s="21"/>
      <c r="B248" s="22" t="s">
        <v>181</v>
      </c>
      <c r="C248" s="23" t="s">
        <v>182</v>
      </c>
      <c r="D248" s="15" t="s">
        <v>407</v>
      </c>
      <c r="E248" s="16">
        <v>44316</v>
      </c>
      <c r="F248" s="17" t="s">
        <v>936</v>
      </c>
      <c r="G248" s="18"/>
      <c r="H248" s="18">
        <v>5642.2</v>
      </c>
      <c r="I248" s="18"/>
      <c r="J248" s="18">
        <v>0</v>
      </c>
      <c r="K248" s="18">
        <v>5642.2</v>
      </c>
      <c r="L248" s="18">
        <v>0</v>
      </c>
      <c r="M248" s="20">
        <f t="shared" si="6"/>
        <v>0</v>
      </c>
      <c r="N248" s="20">
        <f t="shared" si="7"/>
        <v>1</v>
      </c>
    </row>
    <row r="249" spans="1:14" ht="30" x14ac:dyDescent="0.25">
      <c r="A249" s="21"/>
      <c r="B249" s="22" t="s">
        <v>183</v>
      </c>
      <c r="C249" s="23" t="s">
        <v>184</v>
      </c>
      <c r="D249" s="15" t="s">
        <v>407</v>
      </c>
      <c r="E249" s="16">
        <v>44316</v>
      </c>
      <c r="F249" s="17" t="s">
        <v>936</v>
      </c>
      <c r="G249" s="18"/>
      <c r="H249" s="18">
        <v>8800.59</v>
      </c>
      <c r="I249" s="18"/>
      <c r="J249" s="18">
        <v>0</v>
      </c>
      <c r="K249" s="18">
        <v>8800.59</v>
      </c>
      <c r="L249" s="18">
        <v>0</v>
      </c>
      <c r="M249" s="20">
        <f t="shared" si="6"/>
        <v>0</v>
      </c>
      <c r="N249" s="20">
        <f t="shared" si="7"/>
        <v>1</v>
      </c>
    </row>
    <row r="250" spans="1:14" ht="30" x14ac:dyDescent="0.25">
      <c r="A250" s="21"/>
      <c r="B250" s="22" t="s">
        <v>185</v>
      </c>
      <c r="C250" s="23" t="s">
        <v>186</v>
      </c>
      <c r="D250" s="15" t="s">
        <v>407</v>
      </c>
      <c r="E250" s="16">
        <v>44316</v>
      </c>
      <c r="F250" s="17" t="s">
        <v>936</v>
      </c>
      <c r="G250" s="18"/>
      <c r="H250" s="18">
        <v>51044.24</v>
      </c>
      <c r="I250" s="18"/>
      <c r="J250" s="18">
        <v>0</v>
      </c>
      <c r="K250" s="18">
        <v>51044.24</v>
      </c>
      <c r="L250" s="18">
        <v>0</v>
      </c>
      <c r="M250" s="20">
        <f t="shared" si="6"/>
        <v>0</v>
      </c>
      <c r="N250" s="20">
        <f t="shared" si="7"/>
        <v>1</v>
      </c>
    </row>
    <row r="251" spans="1:14" ht="45" x14ac:dyDescent="0.25">
      <c r="A251" s="21"/>
      <c r="B251" s="22" t="s">
        <v>187</v>
      </c>
      <c r="C251" s="23" t="s">
        <v>188</v>
      </c>
      <c r="D251" s="15" t="s">
        <v>407</v>
      </c>
      <c r="E251" s="16">
        <v>44316</v>
      </c>
      <c r="F251" s="17" t="s">
        <v>936</v>
      </c>
      <c r="G251" s="18"/>
      <c r="H251" s="18">
        <v>5642.2</v>
      </c>
      <c r="I251" s="18"/>
      <c r="J251" s="18">
        <v>0</v>
      </c>
      <c r="K251" s="18">
        <v>5642.2</v>
      </c>
      <c r="L251" s="18">
        <v>0</v>
      </c>
      <c r="M251" s="20">
        <f t="shared" si="6"/>
        <v>0</v>
      </c>
      <c r="N251" s="20">
        <f t="shared" si="7"/>
        <v>1</v>
      </c>
    </row>
    <row r="252" spans="1:14" x14ac:dyDescent="0.25">
      <c r="A252" s="21"/>
      <c r="B252" s="22" t="s">
        <v>189</v>
      </c>
      <c r="C252" s="23" t="s">
        <v>190</v>
      </c>
      <c r="D252" s="15" t="s">
        <v>407</v>
      </c>
      <c r="E252" s="16">
        <v>44316</v>
      </c>
      <c r="F252" s="17" t="s">
        <v>936</v>
      </c>
      <c r="G252" s="18"/>
      <c r="H252" s="18">
        <v>30197.07</v>
      </c>
      <c r="I252" s="18"/>
      <c r="J252" s="18">
        <v>0</v>
      </c>
      <c r="K252" s="18">
        <v>30197.07</v>
      </c>
      <c r="L252" s="18">
        <v>0</v>
      </c>
      <c r="M252" s="20">
        <f t="shared" si="6"/>
        <v>0</v>
      </c>
      <c r="N252" s="20">
        <f t="shared" si="7"/>
        <v>1</v>
      </c>
    </row>
    <row r="253" spans="1:14" ht="30" x14ac:dyDescent="0.25">
      <c r="A253" s="21"/>
      <c r="B253" s="22" t="s">
        <v>191</v>
      </c>
      <c r="C253" s="23" t="s">
        <v>192</v>
      </c>
      <c r="D253" s="15" t="s">
        <v>407</v>
      </c>
      <c r="E253" s="16">
        <v>44316</v>
      </c>
      <c r="F253" s="17" t="s">
        <v>936</v>
      </c>
      <c r="G253" s="18"/>
      <c r="H253" s="18">
        <v>5642.2</v>
      </c>
      <c r="I253" s="18"/>
      <c r="J253" s="18">
        <v>0</v>
      </c>
      <c r="K253" s="18">
        <v>5642.2</v>
      </c>
      <c r="L253" s="18">
        <v>0</v>
      </c>
      <c r="M253" s="20">
        <f t="shared" si="6"/>
        <v>0</v>
      </c>
      <c r="N253" s="20">
        <f t="shared" si="7"/>
        <v>1</v>
      </c>
    </row>
    <row r="254" spans="1:14" ht="30" x14ac:dyDescent="0.25">
      <c r="A254" s="21"/>
      <c r="B254" s="22" t="s">
        <v>193</v>
      </c>
      <c r="C254" s="23" t="s">
        <v>194</v>
      </c>
      <c r="D254" s="15" t="s">
        <v>409</v>
      </c>
      <c r="E254" s="16">
        <v>44253</v>
      </c>
      <c r="F254" s="17" t="s">
        <v>660</v>
      </c>
      <c r="G254" s="18"/>
      <c r="H254" s="18">
        <v>164869.4</v>
      </c>
      <c r="I254" s="18"/>
      <c r="J254" s="18">
        <v>50579.839999999982</v>
      </c>
      <c r="K254" s="18">
        <v>164869.4</v>
      </c>
      <c r="L254" s="18">
        <v>50579.839999999982</v>
      </c>
      <c r="M254" s="20">
        <f t="shared" si="6"/>
        <v>0</v>
      </c>
      <c r="N254" s="20">
        <f t="shared" si="7"/>
        <v>1</v>
      </c>
    </row>
    <row r="255" spans="1:14" ht="45" x14ac:dyDescent="0.25">
      <c r="A255" s="21"/>
      <c r="B255" s="22" t="s">
        <v>195</v>
      </c>
      <c r="C255" s="23" t="s">
        <v>196</v>
      </c>
      <c r="D255" s="15" t="s">
        <v>409</v>
      </c>
      <c r="E255" s="16">
        <v>44253</v>
      </c>
      <c r="F255" s="17" t="s">
        <v>987</v>
      </c>
      <c r="G255" s="18"/>
      <c r="H255" s="18">
        <v>6955</v>
      </c>
      <c r="I255" s="18"/>
      <c r="J255" s="18">
        <v>3145.05</v>
      </c>
      <c r="K255" s="18">
        <v>6955</v>
      </c>
      <c r="L255" s="18">
        <v>3145.05</v>
      </c>
      <c r="M255" s="20">
        <f t="shared" si="6"/>
        <v>0</v>
      </c>
      <c r="N255" s="20">
        <f t="shared" si="7"/>
        <v>1</v>
      </c>
    </row>
    <row r="256" spans="1:14" ht="30" x14ac:dyDescent="0.25">
      <c r="A256" s="21"/>
      <c r="B256" s="22" t="s">
        <v>552</v>
      </c>
      <c r="C256" s="23" t="s">
        <v>553</v>
      </c>
      <c r="D256" s="15" t="s">
        <v>504</v>
      </c>
      <c r="E256" s="16">
        <v>44526</v>
      </c>
      <c r="F256" s="17"/>
      <c r="G256" s="18"/>
      <c r="H256" s="18">
        <v>74143.88</v>
      </c>
      <c r="I256" s="18"/>
      <c r="J256" s="18">
        <v>0</v>
      </c>
      <c r="K256" s="18">
        <v>74143.88</v>
      </c>
      <c r="L256" s="18">
        <v>0</v>
      </c>
      <c r="M256" s="20">
        <f t="shared" si="6"/>
        <v>0</v>
      </c>
      <c r="N256" s="20">
        <f t="shared" si="7"/>
        <v>1</v>
      </c>
    </row>
    <row r="257" spans="1:14" ht="45" x14ac:dyDescent="0.25">
      <c r="A257" s="21"/>
      <c r="B257" s="22" t="s">
        <v>554</v>
      </c>
      <c r="C257" s="23" t="s">
        <v>555</v>
      </c>
      <c r="D257" s="15" t="s">
        <v>504</v>
      </c>
      <c r="E257" s="16">
        <v>44526</v>
      </c>
      <c r="F257" s="17" t="s">
        <v>936</v>
      </c>
      <c r="G257" s="18"/>
      <c r="H257" s="18">
        <v>5642.2</v>
      </c>
      <c r="I257" s="18"/>
      <c r="J257" s="18">
        <v>0</v>
      </c>
      <c r="K257" s="18">
        <v>5642.2</v>
      </c>
      <c r="L257" s="18">
        <v>0</v>
      </c>
      <c r="M257" s="20">
        <f t="shared" si="6"/>
        <v>0</v>
      </c>
      <c r="N257" s="20">
        <f t="shared" si="7"/>
        <v>1</v>
      </c>
    </row>
    <row r="258" spans="1:14" ht="45" x14ac:dyDescent="0.25">
      <c r="A258" s="21"/>
      <c r="B258" s="22" t="s">
        <v>556</v>
      </c>
      <c r="C258" s="23" t="s">
        <v>557</v>
      </c>
      <c r="D258" s="15" t="s">
        <v>457</v>
      </c>
      <c r="E258" s="16">
        <v>44498</v>
      </c>
      <c r="F258" s="17" t="s">
        <v>641</v>
      </c>
      <c r="G258" s="18">
        <v>79392.7</v>
      </c>
      <c r="H258" s="18">
        <v>491000</v>
      </c>
      <c r="I258" s="18">
        <v>79392.7</v>
      </c>
      <c r="J258" s="18">
        <v>490999.99</v>
      </c>
      <c r="K258" s="18">
        <v>570392.69999999995</v>
      </c>
      <c r="L258" s="18">
        <v>570392.68999999994</v>
      </c>
      <c r="M258" s="20">
        <f t="shared" si="6"/>
        <v>0.13918954676645665</v>
      </c>
      <c r="N258" s="20">
        <f t="shared" si="7"/>
        <v>0.86081045323354344</v>
      </c>
    </row>
    <row r="259" spans="1:14" ht="60" x14ac:dyDescent="0.25">
      <c r="A259" s="21"/>
      <c r="B259" s="22" t="s">
        <v>558</v>
      </c>
      <c r="C259" s="23" t="s">
        <v>559</v>
      </c>
      <c r="D259" s="15" t="s">
        <v>457</v>
      </c>
      <c r="E259" s="16">
        <v>44498</v>
      </c>
      <c r="F259" s="17" t="s">
        <v>641</v>
      </c>
      <c r="G259" s="18"/>
      <c r="H259" s="18">
        <v>11484.1</v>
      </c>
      <c r="I259" s="18"/>
      <c r="J259" s="18">
        <v>4761.5</v>
      </c>
      <c r="K259" s="18">
        <v>11484.1</v>
      </c>
      <c r="L259" s="18">
        <v>4761.5</v>
      </c>
      <c r="M259" s="20">
        <f t="shared" si="6"/>
        <v>0</v>
      </c>
      <c r="N259" s="20">
        <f t="shared" si="7"/>
        <v>1</v>
      </c>
    </row>
    <row r="260" spans="1:14" ht="30" x14ac:dyDescent="0.25">
      <c r="A260" s="21"/>
      <c r="B260" s="22" t="s">
        <v>560</v>
      </c>
      <c r="C260" s="23" t="s">
        <v>561</v>
      </c>
      <c r="D260" s="15" t="s">
        <v>504</v>
      </c>
      <c r="E260" s="16">
        <v>44526</v>
      </c>
      <c r="F260" s="17"/>
      <c r="G260" s="18"/>
      <c r="H260" s="18">
        <v>5332.2</v>
      </c>
      <c r="I260" s="18"/>
      <c r="J260" s="18">
        <v>0</v>
      </c>
      <c r="K260" s="18">
        <v>5332.2</v>
      </c>
      <c r="L260" s="18">
        <v>0</v>
      </c>
      <c r="M260" s="20">
        <f t="shared" si="6"/>
        <v>0</v>
      </c>
      <c r="N260" s="20">
        <f t="shared" si="7"/>
        <v>1</v>
      </c>
    </row>
    <row r="261" spans="1:14" x14ac:dyDescent="0.25">
      <c r="A261" s="21"/>
      <c r="B261" s="22" t="s">
        <v>562</v>
      </c>
      <c r="C261" s="23" t="s">
        <v>563</v>
      </c>
      <c r="D261" s="15" t="s">
        <v>739</v>
      </c>
      <c r="E261" s="16" t="s">
        <v>739</v>
      </c>
      <c r="F261" s="17" t="s">
        <v>920</v>
      </c>
      <c r="G261" s="18"/>
      <c r="H261" s="18">
        <v>18048.93</v>
      </c>
      <c r="I261" s="18"/>
      <c r="J261" s="18">
        <v>0</v>
      </c>
      <c r="K261" s="18">
        <v>18048.93</v>
      </c>
      <c r="L261" s="18">
        <v>0</v>
      </c>
      <c r="M261" s="20">
        <f t="shared" si="6"/>
        <v>0</v>
      </c>
      <c r="N261" s="20">
        <f t="shared" si="7"/>
        <v>1</v>
      </c>
    </row>
    <row r="262" spans="1:14" ht="30" x14ac:dyDescent="0.25">
      <c r="A262" s="21"/>
      <c r="B262" s="22" t="s">
        <v>564</v>
      </c>
      <c r="C262" s="23" t="s">
        <v>565</v>
      </c>
      <c r="D262" s="15" t="s">
        <v>739</v>
      </c>
      <c r="E262" s="16" t="s">
        <v>739</v>
      </c>
      <c r="F262" s="17"/>
      <c r="G262" s="18"/>
      <c r="H262" s="18">
        <v>114464.06</v>
      </c>
      <c r="I262" s="18"/>
      <c r="J262" s="18">
        <v>0</v>
      </c>
      <c r="K262" s="18">
        <v>114464.06</v>
      </c>
      <c r="L262" s="18">
        <v>0</v>
      </c>
      <c r="M262" s="20">
        <f t="shared" si="6"/>
        <v>0</v>
      </c>
      <c r="N262" s="20">
        <f t="shared" si="7"/>
        <v>1</v>
      </c>
    </row>
    <row r="263" spans="1:14" x14ac:dyDescent="0.25">
      <c r="A263" s="21"/>
      <c r="B263" s="22" t="s">
        <v>566</v>
      </c>
      <c r="C263" s="23" t="s">
        <v>567</v>
      </c>
      <c r="D263" s="15" t="s">
        <v>739</v>
      </c>
      <c r="E263" s="16" t="s">
        <v>739</v>
      </c>
      <c r="F263" s="17"/>
      <c r="G263" s="18"/>
      <c r="H263" s="18">
        <v>494999.96</v>
      </c>
      <c r="I263" s="18"/>
      <c r="J263" s="18">
        <v>0</v>
      </c>
      <c r="K263" s="18">
        <v>494999.96</v>
      </c>
      <c r="L263" s="18">
        <v>0</v>
      </c>
      <c r="M263" s="20">
        <f t="shared" si="6"/>
        <v>0</v>
      </c>
      <c r="N263" s="20">
        <f t="shared" si="7"/>
        <v>1</v>
      </c>
    </row>
    <row r="264" spans="1:14" x14ac:dyDescent="0.25">
      <c r="A264" s="21"/>
      <c r="B264" s="22" t="s">
        <v>568</v>
      </c>
      <c r="C264" s="23" t="s">
        <v>569</v>
      </c>
      <c r="D264" s="15" t="s">
        <v>739</v>
      </c>
      <c r="E264" s="16" t="s">
        <v>739</v>
      </c>
      <c r="F264" s="17" t="s">
        <v>936</v>
      </c>
      <c r="G264" s="18"/>
      <c r="H264" s="18">
        <v>5000.04</v>
      </c>
      <c r="I264" s="18"/>
      <c r="J264" s="18">
        <v>0</v>
      </c>
      <c r="K264" s="18">
        <v>5000.04</v>
      </c>
      <c r="L264" s="18">
        <v>0</v>
      </c>
      <c r="M264" s="20">
        <f t="shared" si="6"/>
        <v>0</v>
      </c>
      <c r="N264" s="20">
        <f t="shared" si="7"/>
        <v>1</v>
      </c>
    </row>
    <row r="265" spans="1:14" x14ac:dyDescent="0.25">
      <c r="A265" s="21"/>
      <c r="B265" s="22" t="s">
        <v>784</v>
      </c>
      <c r="C265" s="23" t="s">
        <v>785</v>
      </c>
      <c r="D265" s="15" t="s">
        <v>683</v>
      </c>
      <c r="E265" s="16">
        <v>45289</v>
      </c>
      <c r="F265" s="17" t="s">
        <v>641</v>
      </c>
      <c r="G265" s="18"/>
      <c r="H265" s="18">
        <v>1522069.49</v>
      </c>
      <c r="I265" s="18"/>
      <c r="J265" s="18">
        <v>1522062.49</v>
      </c>
      <c r="K265" s="18">
        <v>1522069.49</v>
      </c>
      <c r="L265" s="18">
        <v>1522062.49</v>
      </c>
      <c r="M265" s="20">
        <f t="shared" si="6"/>
        <v>0</v>
      </c>
      <c r="N265" s="20">
        <f t="shared" si="7"/>
        <v>1</v>
      </c>
    </row>
    <row r="266" spans="1:14" ht="30" x14ac:dyDescent="0.25">
      <c r="A266" s="21"/>
      <c r="B266" s="22" t="s">
        <v>786</v>
      </c>
      <c r="C266" s="23" t="s">
        <v>787</v>
      </c>
      <c r="D266" s="15" t="s">
        <v>683</v>
      </c>
      <c r="E266" s="16">
        <v>45289</v>
      </c>
      <c r="F266" s="17" t="s">
        <v>936</v>
      </c>
      <c r="G266" s="18"/>
      <c r="H266" s="18">
        <v>13100.5</v>
      </c>
      <c r="I266" s="18"/>
      <c r="J266" s="18">
        <v>0</v>
      </c>
      <c r="K266" s="18">
        <v>13100.5</v>
      </c>
      <c r="L266" s="18">
        <v>0</v>
      </c>
      <c r="M266" s="20">
        <f t="shared" ref="M266:M329" si="8">IF(L266&gt;0,+I266/L266,G266/K266)</f>
        <v>0</v>
      </c>
      <c r="N266" s="20">
        <f t="shared" ref="N266:N329" si="9">IF(L266&gt;0,+J266/L266,H266/K266)</f>
        <v>1</v>
      </c>
    </row>
    <row r="267" spans="1:14" x14ac:dyDescent="0.25">
      <c r="A267" s="24" t="s">
        <v>434</v>
      </c>
      <c r="B267" s="24"/>
      <c r="C267" s="24"/>
      <c r="D267" s="24"/>
      <c r="E267" s="24"/>
      <c r="F267" s="53" t="s">
        <v>920</v>
      </c>
      <c r="G267" s="25">
        <v>79392.7</v>
      </c>
      <c r="H267" s="25">
        <v>4691822.6399999997</v>
      </c>
      <c r="I267" s="25">
        <v>79392.7</v>
      </c>
      <c r="J267" s="25">
        <v>3473392.4699999997</v>
      </c>
      <c r="K267" s="25">
        <v>4771215.34</v>
      </c>
      <c r="L267" s="25">
        <v>3552785.17</v>
      </c>
      <c r="M267" s="48">
        <f t="shared" si="8"/>
        <v>2.2346608703053102E-2</v>
      </c>
      <c r="N267" s="48">
        <f t="shared" si="9"/>
        <v>0.97765339129694684</v>
      </c>
    </row>
    <row r="268" spans="1:14" x14ac:dyDescent="0.25">
      <c r="A268" s="21" t="s">
        <v>435</v>
      </c>
      <c r="B268" s="22" t="s">
        <v>197</v>
      </c>
      <c r="C268" s="23" t="s">
        <v>198</v>
      </c>
      <c r="D268" s="15" t="s">
        <v>407</v>
      </c>
      <c r="E268" s="16">
        <v>44316</v>
      </c>
      <c r="F268" s="17" t="s">
        <v>285</v>
      </c>
      <c r="G268" s="18">
        <v>36243.129999999997</v>
      </c>
      <c r="H268" s="18">
        <v>344024.46</v>
      </c>
      <c r="I268" s="18">
        <v>36243.129999999997</v>
      </c>
      <c r="J268" s="18">
        <v>288980.55</v>
      </c>
      <c r="K268" s="18">
        <v>380267.59</v>
      </c>
      <c r="L268" s="18">
        <v>325223.67999999999</v>
      </c>
      <c r="M268" s="20">
        <f t="shared" si="8"/>
        <v>0.11144062449573167</v>
      </c>
      <c r="N268" s="20">
        <f t="shared" si="9"/>
        <v>0.88855937550426833</v>
      </c>
    </row>
    <row r="269" spans="1:14" ht="30" x14ac:dyDescent="0.25">
      <c r="A269" s="21"/>
      <c r="B269" s="22" t="s">
        <v>570</v>
      </c>
      <c r="C269" s="23" t="s">
        <v>571</v>
      </c>
      <c r="D269" s="15" t="s">
        <v>407</v>
      </c>
      <c r="E269" s="16">
        <v>44316</v>
      </c>
      <c r="F269" s="17" t="s">
        <v>920</v>
      </c>
      <c r="G269" s="18"/>
      <c r="H269" s="18">
        <v>0.02</v>
      </c>
      <c r="I269" s="18"/>
      <c r="J269" s="18">
        <v>0</v>
      </c>
      <c r="K269" s="18">
        <v>0.02</v>
      </c>
      <c r="L269" s="18">
        <v>0</v>
      </c>
      <c r="M269" s="20">
        <f t="shared" si="8"/>
        <v>0</v>
      </c>
      <c r="N269" s="20">
        <f t="shared" si="9"/>
        <v>1</v>
      </c>
    </row>
    <row r="270" spans="1:14" ht="30" x14ac:dyDescent="0.25">
      <c r="A270" s="21"/>
      <c r="B270" s="22" t="s">
        <v>572</v>
      </c>
      <c r="C270" s="23" t="s">
        <v>573</v>
      </c>
      <c r="D270" s="15" t="s">
        <v>407</v>
      </c>
      <c r="E270" s="16">
        <v>44316</v>
      </c>
      <c r="F270" s="17" t="s">
        <v>661</v>
      </c>
      <c r="G270" s="18"/>
      <c r="H270" s="18">
        <v>147858.85999999999</v>
      </c>
      <c r="I270" s="18"/>
      <c r="J270" s="18">
        <v>101517.85</v>
      </c>
      <c r="K270" s="18">
        <v>147858.85999999999</v>
      </c>
      <c r="L270" s="18">
        <v>101517.85</v>
      </c>
      <c r="M270" s="20">
        <f t="shared" si="8"/>
        <v>0</v>
      </c>
      <c r="N270" s="20">
        <f t="shared" si="9"/>
        <v>1</v>
      </c>
    </row>
    <row r="271" spans="1:14" ht="30" x14ac:dyDescent="0.25">
      <c r="A271" s="21"/>
      <c r="B271" s="22" t="s">
        <v>574</v>
      </c>
      <c r="C271" s="23" t="s">
        <v>575</v>
      </c>
      <c r="D271" s="15" t="s">
        <v>407</v>
      </c>
      <c r="E271" s="16">
        <v>44316</v>
      </c>
      <c r="F271" s="17" t="s">
        <v>661</v>
      </c>
      <c r="G271" s="18"/>
      <c r="H271" s="18">
        <v>61282.15</v>
      </c>
      <c r="I271" s="18"/>
      <c r="J271" s="18">
        <v>53436.68</v>
      </c>
      <c r="K271" s="18">
        <v>61282.15</v>
      </c>
      <c r="L271" s="18">
        <v>53436.68</v>
      </c>
      <c r="M271" s="20">
        <f t="shared" si="8"/>
        <v>0</v>
      </c>
      <c r="N271" s="20">
        <f t="shared" si="9"/>
        <v>1</v>
      </c>
    </row>
    <row r="272" spans="1:14" ht="30" x14ac:dyDescent="0.25">
      <c r="A272" s="21"/>
      <c r="B272" s="22" t="s">
        <v>576</v>
      </c>
      <c r="C272" s="23" t="s">
        <v>577</v>
      </c>
      <c r="D272" s="15" t="s">
        <v>407</v>
      </c>
      <c r="E272" s="16">
        <v>44316</v>
      </c>
      <c r="F272" s="17" t="s">
        <v>662</v>
      </c>
      <c r="G272" s="18"/>
      <c r="H272" s="18">
        <v>65488.33</v>
      </c>
      <c r="I272" s="18"/>
      <c r="J272" s="18">
        <v>47469.84</v>
      </c>
      <c r="K272" s="18">
        <v>65488.33</v>
      </c>
      <c r="L272" s="18">
        <v>47469.84</v>
      </c>
      <c r="M272" s="20">
        <f t="shared" si="8"/>
        <v>0</v>
      </c>
      <c r="N272" s="20">
        <f t="shared" si="9"/>
        <v>1</v>
      </c>
    </row>
    <row r="273" spans="1:14" ht="45" x14ac:dyDescent="0.25">
      <c r="A273" s="21"/>
      <c r="B273" s="22" t="s">
        <v>578</v>
      </c>
      <c r="C273" s="23" t="s">
        <v>579</v>
      </c>
      <c r="D273" s="15" t="s">
        <v>407</v>
      </c>
      <c r="E273" s="16">
        <v>44316</v>
      </c>
      <c r="F273" s="17" t="s">
        <v>651</v>
      </c>
      <c r="G273" s="18"/>
      <c r="H273" s="18">
        <v>48850.23</v>
      </c>
      <c r="I273" s="18"/>
      <c r="J273" s="18">
        <v>40955.990000000005</v>
      </c>
      <c r="K273" s="18">
        <v>48850.23</v>
      </c>
      <c r="L273" s="18">
        <v>40955.990000000005</v>
      </c>
      <c r="M273" s="20">
        <f t="shared" si="8"/>
        <v>0</v>
      </c>
      <c r="N273" s="20">
        <f t="shared" si="9"/>
        <v>1</v>
      </c>
    </row>
    <row r="274" spans="1:14" ht="30" x14ac:dyDescent="0.25">
      <c r="A274" s="21"/>
      <c r="B274" s="22" t="s">
        <v>580</v>
      </c>
      <c r="C274" s="23" t="s">
        <v>581</v>
      </c>
      <c r="D274" s="15" t="s">
        <v>407</v>
      </c>
      <c r="E274" s="16">
        <v>44316</v>
      </c>
      <c r="F274" s="17" t="s">
        <v>651</v>
      </c>
      <c r="G274" s="18"/>
      <c r="H274" s="18">
        <v>20544.87</v>
      </c>
      <c r="I274" s="18"/>
      <c r="J274" s="18">
        <v>17047.86</v>
      </c>
      <c r="K274" s="18">
        <v>20544.87</v>
      </c>
      <c r="L274" s="18">
        <v>17047.86</v>
      </c>
      <c r="M274" s="20">
        <f t="shared" si="8"/>
        <v>0</v>
      </c>
      <c r="N274" s="20">
        <f t="shared" si="9"/>
        <v>1</v>
      </c>
    </row>
    <row r="275" spans="1:14" ht="30" x14ac:dyDescent="0.25">
      <c r="A275" s="21"/>
      <c r="B275" s="22" t="s">
        <v>582</v>
      </c>
      <c r="C275" s="23" t="s">
        <v>583</v>
      </c>
      <c r="D275" s="15" t="s">
        <v>788</v>
      </c>
      <c r="E275" s="16">
        <v>45016</v>
      </c>
      <c r="F275" s="17" t="s">
        <v>640</v>
      </c>
      <c r="G275" s="18"/>
      <c r="H275" s="18">
        <v>344024.46</v>
      </c>
      <c r="I275" s="18"/>
      <c r="J275" s="18">
        <v>344022.07</v>
      </c>
      <c r="K275" s="18">
        <v>344024.46</v>
      </c>
      <c r="L275" s="18">
        <v>344022.07</v>
      </c>
      <c r="M275" s="20">
        <f t="shared" si="8"/>
        <v>0</v>
      </c>
      <c r="N275" s="20">
        <f t="shared" si="9"/>
        <v>1</v>
      </c>
    </row>
    <row r="276" spans="1:14" ht="75" x14ac:dyDescent="0.25">
      <c r="A276" s="21"/>
      <c r="B276" s="22" t="s">
        <v>789</v>
      </c>
      <c r="C276" s="23" t="s">
        <v>790</v>
      </c>
      <c r="D276" s="15" t="s">
        <v>674</v>
      </c>
      <c r="E276" s="16">
        <v>44862</v>
      </c>
      <c r="F276" s="17" t="s">
        <v>641</v>
      </c>
      <c r="G276" s="18"/>
      <c r="H276" s="18">
        <v>239273.08</v>
      </c>
      <c r="I276" s="18"/>
      <c r="J276" s="18">
        <v>239273.05</v>
      </c>
      <c r="K276" s="18">
        <v>239273.08</v>
      </c>
      <c r="L276" s="18">
        <v>239273.05</v>
      </c>
      <c r="M276" s="20">
        <f t="shared" si="8"/>
        <v>0</v>
      </c>
      <c r="N276" s="20">
        <f t="shared" si="9"/>
        <v>1</v>
      </c>
    </row>
    <row r="277" spans="1:14" ht="105" x14ac:dyDescent="0.25">
      <c r="A277" s="21"/>
      <c r="B277" s="22" t="s">
        <v>791</v>
      </c>
      <c r="C277" s="23" t="s">
        <v>792</v>
      </c>
      <c r="D277" s="15" t="s">
        <v>674</v>
      </c>
      <c r="E277" s="16">
        <v>44862</v>
      </c>
      <c r="F277" s="17" t="s">
        <v>988</v>
      </c>
      <c r="G277" s="18"/>
      <c r="H277" s="18">
        <v>104751.38</v>
      </c>
      <c r="I277" s="18"/>
      <c r="J277" s="18">
        <v>95960.54</v>
      </c>
      <c r="K277" s="18">
        <v>104751.38</v>
      </c>
      <c r="L277" s="18">
        <v>95960.54</v>
      </c>
      <c r="M277" s="20">
        <f t="shared" si="8"/>
        <v>0</v>
      </c>
      <c r="N277" s="20">
        <f t="shared" si="9"/>
        <v>1</v>
      </c>
    </row>
    <row r="278" spans="1:14" x14ac:dyDescent="0.25">
      <c r="A278" s="24" t="s">
        <v>436</v>
      </c>
      <c r="B278" s="24"/>
      <c r="C278" s="24"/>
      <c r="D278" s="24"/>
      <c r="E278" s="24"/>
      <c r="F278" s="53" t="s">
        <v>920</v>
      </c>
      <c r="G278" s="25">
        <v>36243.129999999997</v>
      </c>
      <c r="H278" s="25">
        <v>1376097.84</v>
      </c>
      <c r="I278" s="25">
        <v>36243.129999999997</v>
      </c>
      <c r="J278" s="25">
        <v>1228664.4300000002</v>
      </c>
      <c r="K278" s="25">
        <v>1412340.97</v>
      </c>
      <c r="L278" s="25">
        <v>1264907.56</v>
      </c>
      <c r="M278" s="48">
        <f t="shared" si="8"/>
        <v>2.8652789457594828E-2</v>
      </c>
      <c r="N278" s="48">
        <f t="shared" si="9"/>
        <v>0.97134721054240525</v>
      </c>
    </row>
    <row r="279" spans="1:14" ht="30" x14ac:dyDescent="0.25">
      <c r="A279" s="21" t="s">
        <v>439</v>
      </c>
      <c r="B279" s="22" t="s">
        <v>199</v>
      </c>
      <c r="C279" s="23" t="s">
        <v>200</v>
      </c>
      <c r="D279" s="15" t="s">
        <v>394</v>
      </c>
      <c r="E279" s="16">
        <v>44043</v>
      </c>
      <c r="F279" s="17" t="s">
        <v>989</v>
      </c>
      <c r="G279" s="18"/>
      <c r="H279" s="18">
        <v>39924.78</v>
      </c>
      <c r="I279" s="18"/>
      <c r="J279" s="18">
        <v>39912.870000000003</v>
      </c>
      <c r="K279" s="18">
        <v>39924.78</v>
      </c>
      <c r="L279" s="18">
        <v>39912.870000000003</v>
      </c>
      <c r="M279" s="20">
        <f t="shared" si="8"/>
        <v>0</v>
      </c>
      <c r="N279" s="20">
        <f t="shared" si="9"/>
        <v>1</v>
      </c>
    </row>
    <row r="280" spans="1:14" ht="30" x14ac:dyDescent="0.25">
      <c r="A280" s="21"/>
      <c r="B280" s="22" t="s">
        <v>201</v>
      </c>
      <c r="C280" s="23" t="s">
        <v>202</v>
      </c>
      <c r="D280" s="15" t="s">
        <v>394</v>
      </c>
      <c r="E280" s="16">
        <v>44043</v>
      </c>
      <c r="F280" s="17" t="s">
        <v>285</v>
      </c>
      <c r="G280" s="18"/>
      <c r="H280" s="18">
        <v>67393.42</v>
      </c>
      <c r="I280" s="18"/>
      <c r="J280" s="18">
        <v>59002.66</v>
      </c>
      <c r="K280" s="18">
        <v>67393.42</v>
      </c>
      <c r="L280" s="18">
        <v>59002.66</v>
      </c>
      <c r="M280" s="20">
        <f t="shared" si="8"/>
        <v>0</v>
      </c>
      <c r="N280" s="20">
        <f t="shared" si="9"/>
        <v>1</v>
      </c>
    </row>
    <row r="281" spans="1:14" x14ac:dyDescent="0.25">
      <c r="A281" s="21"/>
      <c r="B281" s="22" t="s">
        <v>203</v>
      </c>
      <c r="C281" s="23" t="s">
        <v>204</v>
      </c>
      <c r="D281" s="15" t="s">
        <v>406</v>
      </c>
      <c r="E281" s="16">
        <v>44141</v>
      </c>
      <c r="F281" s="17" t="s">
        <v>977</v>
      </c>
      <c r="G281" s="18"/>
      <c r="H281" s="18">
        <v>194692.11</v>
      </c>
      <c r="I281" s="18"/>
      <c r="J281" s="18">
        <v>147479.26999999999</v>
      </c>
      <c r="K281" s="18">
        <v>194692.11</v>
      </c>
      <c r="L281" s="18">
        <v>147479.26999999999</v>
      </c>
      <c r="M281" s="20">
        <f t="shared" si="8"/>
        <v>0</v>
      </c>
      <c r="N281" s="20">
        <f t="shared" si="9"/>
        <v>1</v>
      </c>
    </row>
    <row r="282" spans="1:14" ht="30" x14ac:dyDescent="0.25">
      <c r="A282" s="21"/>
      <c r="B282" s="22" t="s">
        <v>598</v>
      </c>
      <c r="C282" s="23" t="s">
        <v>599</v>
      </c>
      <c r="D282" s="15" t="s">
        <v>457</v>
      </c>
      <c r="E282" s="16">
        <v>44498</v>
      </c>
      <c r="F282" s="17" t="s">
        <v>238</v>
      </c>
      <c r="G282" s="18"/>
      <c r="H282" s="18">
        <v>30051.45</v>
      </c>
      <c r="I282" s="18"/>
      <c r="J282" s="18">
        <v>29796.79</v>
      </c>
      <c r="K282" s="18">
        <v>30051.45</v>
      </c>
      <c r="L282" s="18">
        <v>29796.79</v>
      </c>
      <c r="M282" s="20">
        <f t="shared" si="8"/>
        <v>0</v>
      </c>
      <c r="N282" s="20">
        <f t="shared" si="9"/>
        <v>1</v>
      </c>
    </row>
    <row r="283" spans="1:14" ht="30" x14ac:dyDescent="0.25">
      <c r="A283" s="21"/>
      <c r="B283" s="22" t="s">
        <v>600</v>
      </c>
      <c r="C283" s="23" t="s">
        <v>601</v>
      </c>
      <c r="D283" s="15" t="s">
        <v>457</v>
      </c>
      <c r="E283" s="16">
        <v>44498</v>
      </c>
      <c r="F283" s="17" t="s">
        <v>663</v>
      </c>
      <c r="G283" s="18"/>
      <c r="H283" s="18">
        <v>24948.55</v>
      </c>
      <c r="I283" s="18"/>
      <c r="J283" s="18">
        <v>24736.48</v>
      </c>
      <c r="K283" s="18">
        <v>24948.55</v>
      </c>
      <c r="L283" s="18">
        <v>24736.48</v>
      </c>
      <c r="M283" s="20">
        <f t="shared" si="8"/>
        <v>0</v>
      </c>
      <c r="N283" s="20">
        <f t="shared" si="9"/>
        <v>1</v>
      </c>
    </row>
    <row r="284" spans="1:14" ht="30" x14ac:dyDescent="0.25">
      <c r="A284" s="21"/>
      <c r="B284" s="22" t="s">
        <v>316</v>
      </c>
      <c r="C284" s="23" t="s">
        <v>317</v>
      </c>
      <c r="D284" s="15" t="s">
        <v>407</v>
      </c>
      <c r="E284" s="16">
        <v>44316</v>
      </c>
      <c r="F284" s="17" t="s">
        <v>990</v>
      </c>
      <c r="G284" s="18"/>
      <c r="H284" s="18">
        <v>42748.77</v>
      </c>
      <c r="I284" s="18"/>
      <c r="J284" s="18">
        <v>42586</v>
      </c>
      <c r="K284" s="18">
        <v>42748.77</v>
      </c>
      <c r="L284" s="18">
        <v>42586</v>
      </c>
      <c r="M284" s="20">
        <f t="shared" si="8"/>
        <v>0</v>
      </c>
      <c r="N284" s="20">
        <f t="shared" si="9"/>
        <v>1</v>
      </c>
    </row>
    <row r="285" spans="1:14" ht="30" x14ac:dyDescent="0.25">
      <c r="A285" s="21"/>
      <c r="B285" s="22" t="s">
        <v>602</v>
      </c>
      <c r="C285" s="23" t="s">
        <v>603</v>
      </c>
      <c r="D285" s="15" t="s">
        <v>407</v>
      </c>
      <c r="E285" s="16">
        <v>44316</v>
      </c>
      <c r="F285" s="17" t="s">
        <v>991</v>
      </c>
      <c r="G285" s="18"/>
      <c r="H285" s="18">
        <v>53203.85</v>
      </c>
      <c r="I285" s="18"/>
      <c r="J285" s="18">
        <v>44886.5</v>
      </c>
      <c r="K285" s="18">
        <v>53203.85</v>
      </c>
      <c r="L285" s="18">
        <v>44886.5</v>
      </c>
      <c r="M285" s="20">
        <f t="shared" si="8"/>
        <v>0</v>
      </c>
      <c r="N285" s="20">
        <f t="shared" si="9"/>
        <v>1</v>
      </c>
    </row>
    <row r="286" spans="1:14" ht="45" x14ac:dyDescent="0.25">
      <c r="A286" s="21"/>
      <c r="B286" s="22" t="s">
        <v>604</v>
      </c>
      <c r="C286" s="23" t="s">
        <v>605</v>
      </c>
      <c r="D286" s="15" t="s">
        <v>407</v>
      </c>
      <c r="E286" s="16">
        <v>44316</v>
      </c>
      <c r="F286" s="17" t="s">
        <v>992</v>
      </c>
      <c r="G286" s="18"/>
      <c r="H286" s="18">
        <v>15002.77</v>
      </c>
      <c r="I286" s="18"/>
      <c r="J286" s="18">
        <v>14345.550000000001</v>
      </c>
      <c r="K286" s="18">
        <v>15002.77</v>
      </c>
      <c r="L286" s="18">
        <v>14345.550000000001</v>
      </c>
      <c r="M286" s="20">
        <f t="shared" si="8"/>
        <v>0</v>
      </c>
      <c r="N286" s="20">
        <f t="shared" si="9"/>
        <v>1</v>
      </c>
    </row>
    <row r="287" spans="1:14" ht="30" x14ac:dyDescent="0.25">
      <c r="A287" s="21"/>
      <c r="B287" s="22" t="s">
        <v>318</v>
      </c>
      <c r="C287" s="23" t="s">
        <v>319</v>
      </c>
      <c r="D287" s="15" t="s">
        <v>407</v>
      </c>
      <c r="E287" s="16">
        <v>44316</v>
      </c>
      <c r="F287" s="17" t="s">
        <v>664</v>
      </c>
      <c r="G287" s="18"/>
      <c r="H287" s="18">
        <v>191054.92</v>
      </c>
      <c r="I287" s="18"/>
      <c r="J287" s="18">
        <v>136327.34</v>
      </c>
      <c r="K287" s="18">
        <v>191054.92</v>
      </c>
      <c r="L287" s="18">
        <v>136327.34</v>
      </c>
      <c r="M287" s="20">
        <f t="shared" si="8"/>
        <v>0</v>
      </c>
      <c r="N287" s="20">
        <f t="shared" si="9"/>
        <v>1</v>
      </c>
    </row>
    <row r="288" spans="1:14" x14ac:dyDescent="0.25">
      <c r="A288" s="21"/>
      <c r="B288" s="22" t="s">
        <v>606</v>
      </c>
      <c r="C288" s="23" t="s">
        <v>607</v>
      </c>
      <c r="D288" s="15" t="s">
        <v>739</v>
      </c>
      <c r="E288" s="16" t="s">
        <v>739</v>
      </c>
      <c r="F288" s="17" t="s">
        <v>920</v>
      </c>
      <c r="G288" s="18"/>
      <c r="H288" s="18">
        <v>0.01</v>
      </c>
      <c r="I288" s="18"/>
      <c r="J288" s="18">
        <v>0</v>
      </c>
      <c r="K288" s="18">
        <v>0.01</v>
      </c>
      <c r="L288" s="18">
        <v>0</v>
      </c>
      <c r="M288" s="20">
        <f t="shared" si="8"/>
        <v>0</v>
      </c>
      <c r="N288" s="20">
        <f t="shared" si="9"/>
        <v>1</v>
      </c>
    </row>
    <row r="289" spans="1:14" x14ac:dyDescent="0.25">
      <c r="A289" s="21"/>
      <c r="B289" s="22" t="s">
        <v>608</v>
      </c>
      <c r="C289" s="23" t="s">
        <v>609</v>
      </c>
      <c r="D289" s="15" t="s">
        <v>468</v>
      </c>
      <c r="E289" s="16">
        <v>44617</v>
      </c>
      <c r="F289" s="17" t="s">
        <v>993</v>
      </c>
      <c r="G289" s="18"/>
      <c r="H289" s="18">
        <v>302010.3</v>
      </c>
      <c r="I289" s="18"/>
      <c r="J289" s="18">
        <v>262264.49</v>
      </c>
      <c r="K289" s="18">
        <v>302010.3</v>
      </c>
      <c r="L289" s="18">
        <v>262264.49</v>
      </c>
      <c r="M289" s="20">
        <f t="shared" si="8"/>
        <v>0</v>
      </c>
      <c r="N289" s="20">
        <f t="shared" si="9"/>
        <v>1</v>
      </c>
    </row>
    <row r="290" spans="1:14" ht="45" x14ac:dyDescent="0.25">
      <c r="A290" s="21"/>
      <c r="B290" s="22" t="s">
        <v>793</v>
      </c>
      <c r="C290" s="23" t="s">
        <v>794</v>
      </c>
      <c r="D290" s="15" t="s">
        <v>713</v>
      </c>
      <c r="E290" s="16">
        <v>45069</v>
      </c>
      <c r="F290" s="17" t="s">
        <v>647</v>
      </c>
      <c r="G290" s="18"/>
      <c r="H290" s="18">
        <v>291805.61</v>
      </c>
      <c r="I290" s="18"/>
      <c r="J290" s="18">
        <v>180244.28</v>
      </c>
      <c r="K290" s="18">
        <v>291805.61</v>
      </c>
      <c r="L290" s="18">
        <v>180244.28</v>
      </c>
      <c r="M290" s="20">
        <f t="shared" si="8"/>
        <v>0</v>
      </c>
      <c r="N290" s="20">
        <f t="shared" si="9"/>
        <v>1</v>
      </c>
    </row>
    <row r="291" spans="1:14" ht="30" x14ac:dyDescent="0.25">
      <c r="A291" s="21"/>
      <c r="B291" s="22" t="s">
        <v>795</v>
      </c>
      <c r="C291" s="23" t="s">
        <v>796</v>
      </c>
      <c r="D291" s="15" t="s">
        <v>683</v>
      </c>
      <c r="E291" s="16">
        <v>45289</v>
      </c>
      <c r="F291" s="17" t="s">
        <v>994</v>
      </c>
      <c r="G291" s="18"/>
      <c r="H291" s="18">
        <v>49835.12</v>
      </c>
      <c r="I291" s="18"/>
      <c r="J291" s="18">
        <v>38373</v>
      </c>
      <c r="K291" s="18">
        <v>49835.12</v>
      </c>
      <c r="L291" s="18">
        <v>38373</v>
      </c>
      <c r="M291" s="20">
        <f t="shared" si="8"/>
        <v>0</v>
      </c>
      <c r="N291" s="20">
        <f t="shared" si="9"/>
        <v>1</v>
      </c>
    </row>
    <row r="292" spans="1:14" ht="30" x14ac:dyDescent="0.25">
      <c r="A292" s="21"/>
      <c r="B292" s="22" t="s">
        <v>797</v>
      </c>
      <c r="C292" s="23" t="s">
        <v>798</v>
      </c>
      <c r="D292" s="15" t="s">
        <v>683</v>
      </c>
      <c r="E292" s="16">
        <v>45289</v>
      </c>
      <c r="F292" s="17" t="s">
        <v>995</v>
      </c>
      <c r="G292" s="18"/>
      <c r="H292" s="18">
        <v>27877.77</v>
      </c>
      <c r="I292" s="18"/>
      <c r="J292" s="18">
        <v>26485.71</v>
      </c>
      <c r="K292" s="18">
        <v>27877.77</v>
      </c>
      <c r="L292" s="18">
        <v>26485.71</v>
      </c>
      <c r="M292" s="20">
        <f t="shared" si="8"/>
        <v>0</v>
      </c>
      <c r="N292" s="20">
        <f t="shared" si="9"/>
        <v>1</v>
      </c>
    </row>
    <row r="293" spans="1:14" x14ac:dyDescent="0.25">
      <c r="A293" s="24" t="s">
        <v>440</v>
      </c>
      <c r="B293" s="24"/>
      <c r="C293" s="24"/>
      <c r="D293" s="24"/>
      <c r="E293" s="24"/>
      <c r="F293" s="53" t="s">
        <v>920</v>
      </c>
      <c r="G293" s="25"/>
      <c r="H293" s="25">
        <v>1330549.43</v>
      </c>
      <c r="I293" s="25"/>
      <c r="J293" s="25">
        <v>1046440.94</v>
      </c>
      <c r="K293" s="25">
        <v>1330549.43</v>
      </c>
      <c r="L293" s="25">
        <v>1046440.94</v>
      </c>
      <c r="M293" s="48">
        <f t="shared" si="8"/>
        <v>0</v>
      </c>
      <c r="N293" s="48">
        <f t="shared" si="9"/>
        <v>1</v>
      </c>
    </row>
    <row r="294" spans="1:14" x14ac:dyDescent="0.25">
      <c r="A294" s="21" t="s">
        <v>437</v>
      </c>
      <c r="B294" s="22" t="s">
        <v>205</v>
      </c>
      <c r="C294" s="23" t="s">
        <v>206</v>
      </c>
      <c r="D294" s="15" t="s">
        <v>394</v>
      </c>
      <c r="E294" s="16">
        <v>44043</v>
      </c>
      <c r="F294" s="17" t="s">
        <v>996</v>
      </c>
      <c r="G294" s="18"/>
      <c r="H294" s="18">
        <v>456237.58</v>
      </c>
      <c r="I294" s="18"/>
      <c r="J294" s="18">
        <v>401106.45</v>
      </c>
      <c r="K294" s="18">
        <v>456237.58</v>
      </c>
      <c r="L294" s="18">
        <v>401106.45</v>
      </c>
      <c r="M294" s="20">
        <f t="shared" si="8"/>
        <v>0</v>
      </c>
      <c r="N294" s="20">
        <f t="shared" si="9"/>
        <v>1</v>
      </c>
    </row>
    <row r="295" spans="1:14" ht="30" x14ac:dyDescent="0.25">
      <c r="A295" s="21"/>
      <c r="B295" s="22" t="s">
        <v>584</v>
      </c>
      <c r="C295" s="23" t="s">
        <v>585</v>
      </c>
      <c r="D295" s="15" t="s">
        <v>504</v>
      </c>
      <c r="E295" s="16">
        <v>44526</v>
      </c>
      <c r="F295" s="17" t="s">
        <v>997</v>
      </c>
      <c r="G295" s="18"/>
      <c r="H295" s="18">
        <v>8523.4</v>
      </c>
      <c r="I295" s="18"/>
      <c r="J295" s="18">
        <v>8523.4</v>
      </c>
      <c r="K295" s="18">
        <v>8523.4</v>
      </c>
      <c r="L295" s="18">
        <v>8523.4</v>
      </c>
      <c r="M295" s="20">
        <f t="shared" si="8"/>
        <v>0</v>
      </c>
      <c r="N295" s="20">
        <f t="shared" si="9"/>
        <v>1</v>
      </c>
    </row>
    <row r="296" spans="1:14" ht="30" x14ac:dyDescent="0.25">
      <c r="A296" s="21"/>
      <c r="B296" s="22" t="s">
        <v>586</v>
      </c>
      <c r="C296" s="23" t="s">
        <v>587</v>
      </c>
      <c r="D296" s="15" t="s">
        <v>504</v>
      </c>
      <c r="E296" s="16">
        <v>44526</v>
      </c>
      <c r="F296" s="17" t="s">
        <v>998</v>
      </c>
      <c r="G296" s="18"/>
      <c r="H296" s="18">
        <v>5929.17</v>
      </c>
      <c r="I296" s="18"/>
      <c r="J296" s="18">
        <v>5893.66</v>
      </c>
      <c r="K296" s="18">
        <v>5929.17</v>
      </c>
      <c r="L296" s="18">
        <v>5893.66</v>
      </c>
      <c r="M296" s="20">
        <f t="shared" si="8"/>
        <v>0</v>
      </c>
      <c r="N296" s="20">
        <f t="shared" si="9"/>
        <v>1</v>
      </c>
    </row>
    <row r="297" spans="1:14" ht="45" x14ac:dyDescent="0.25">
      <c r="A297" s="21"/>
      <c r="B297" s="22" t="s">
        <v>588</v>
      </c>
      <c r="C297" s="23" t="s">
        <v>589</v>
      </c>
      <c r="D297" s="15" t="s">
        <v>504</v>
      </c>
      <c r="E297" s="16">
        <v>44526</v>
      </c>
      <c r="F297" s="17" t="s">
        <v>999</v>
      </c>
      <c r="G297" s="18"/>
      <c r="H297" s="18">
        <v>14747.24</v>
      </c>
      <c r="I297" s="18"/>
      <c r="J297" s="18">
        <v>14747.24</v>
      </c>
      <c r="K297" s="18">
        <v>14747.24</v>
      </c>
      <c r="L297" s="18">
        <v>14747.24</v>
      </c>
      <c r="M297" s="20">
        <f t="shared" si="8"/>
        <v>0</v>
      </c>
      <c r="N297" s="20">
        <f t="shared" si="9"/>
        <v>1</v>
      </c>
    </row>
    <row r="298" spans="1:14" ht="30" x14ac:dyDescent="0.25">
      <c r="A298" s="21"/>
      <c r="B298" s="22" t="s">
        <v>590</v>
      </c>
      <c r="C298" s="23" t="s">
        <v>591</v>
      </c>
      <c r="D298" s="15" t="s">
        <v>504</v>
      </c>
      <c r="E298" s="16">
        <v>44526</v>
      </c>
      <c r="F298" s="17" t="s">
        <v>1000</v>
      </c>
      <c r="G298" s="18"/>
      <c r="H298" s="18">
        <v>7669.76</v>
      </c>
      <c r="I298" s="18"/>
      <c r="J298" s="18">
        <v>7669.76</v>
      </c>
      <c r="K298" s="18">
        <v>7669.76</v>
      </c>
      <c r="L298" s="18">
        <v>7669.76</v>
      </c>
      <c r="M298" s="20">
        <f t="shared" si="8"/>
        <v>0</v>
      </c>
      <c r="N298" s="20">
        <f t="shared" si="9"/>
        <v>1</v>
      </c>
    </row>
    <row r="299" spans="1:14" ht="30" x14ac:dyDescent="0.25">
      <c r="A299" s="21"/>
      <c r="B299" s="22" t="s">
        <v>592</v>
      </c>
      <c r="C299" s="23" t="s">
        <v>593</v>
      </c>
      <c r="D299" s="15" t="s">
        <v>504</v>
      </c>
      <c r="E299" s="16">
        <v>44526</v>
      </c>
      <c r="F299" s="17" t="s">
        <v>1001</v>
      </c>
      <c r="G299" s="18"/>
      <c r="H299" s="18">
        <v>8230.15</v>
      </c>
      <c r="I299" s="18"/>
      <c r="J299" s="18">
        <v>8230.15</v>
      </c>
      <c r="K299" s="18">
        <v>8230.15</v>
      </c>
      <c r="L299" s="18">
        <v>8230.15</v>
      </c>
      <c r="M299" s="20">
        <f t="shared" si="8"/>
        <v>0</v>
      </c>
      <c r="N299" s="20">
        <f t="shared" si="9"/>
        <v>1</v>
      </c>
    </row>
    <row r="300" spans="1:14" x14ac:dyDescent="0.25">
      <c r="A300" s="21"/>
      <c r="B300" s="22" t="s">
        <v>594</v>
      </c>
      <c r="C300" s="23" t="s">
        <v>595</v>
      </c>
      <c r="D300" s="15" t="s">
        <v>485</v>
      </c>
      <c r="E300" s="16">
        <v>44645</v>
      </c>
      <c r="F300" s="17" t="s">
        <v>634</v>
      </c>
      <c r="G300" s="18"/>
      <c r="H300" s="18">
        <v>228118.79</v>
      </c>
      <c r="I300" s="18"/>
      <c r="J300" s="18">
        <v>227499.98</v>
      </c>
      <c r="K300" s="18">
        <v>228118.79</v>
      </c>
      <c r="L300" s="18">
        <v>227499.98</v>
      </c>
      <c r="M300" s="20">
        <f t="shared" si="8"/>
        <v>0</v>
      </c>
      <c r="N300" s="20">
        <f t="shared" si="9"/>
        <v>1</v>
      </c>
    </row>
    <row r="301" spans="1:14" x14ac:dyDescent="0.25">
      <c r="A301" s="21"/>
      <c r="B301" s="22" t="s">
        <v>596</v>
      </c>
      <c r="C301" s="23" t="s">
        <v>597</v>
      </c>
      <c r="D301" s="15" t="s">
        <v>677</v>
      </c>
      <c r="E301" s="16">
        <v>44985</v>
      </c>
      <c r="F301" s="17" t="s">
        <v>1002</v>
      </c>
      <c r="G301" s="18"/>
      <c r="H301" s="18">
        <v>228118.79</v>
      </c>
      <c r="I301" s="18"/>
      <c r="J301" s="18">
        <v>223556.42</v>
      </c>
      <c r="K301" s="18">
        <v>228118.79</v>
      </c>
      <c r="L301" s="18">
        <v>223556.42</v>
      </c>
      <c r="M301" s="20">
        <f t="shared" si="8"/>
        <v>0</v>
      </c>
      <c r="N301" s="20">
        <f t="shared" si="9"/>
        <v>1</v>
      </c>
    </row>
    <row r="302" spans="1:14" x14ac:dyDescent="0.25">
      <c r="A302" s="24" t="s">
        <v>438</v>
      </c>
      <c r="B302" s="24"/>
      <c r="C302" s="24"/>
      <c r="D302" s="24"/>
      <c r="E302" s="24"/>
      <c r="F302" s="53" t="s">
        <v>920</v>
      </c>
      <c r="G302" s="25"/>
      <c r="H302" s="25">
        <v>957574.88</v>
      </c>
      <c r="I302" s="25"/>
      <c r="J302" s="25">
        <v>897227.06</v>
      </c>
      <c r="K302" s="25">
        <v>957574.88</v>
      </c>
      <c r="L302" s="25">
        <v>897227.06</v>
      </c>
      <c r="M302" s="48">
        <f t="shared" si="8"/>
        <v>0</v>
      </c>
      <c r="N302" s="48">
        <f t="shared" si="9"/>
        <v>1</v>
      </c>
    </row>
    <row r="303" spans="1:14" ht="24" x14ac:dyDescent="0.25">
      <c r="A303" s="21" t="s">
        <v>441</v>
      </c>
      <c r="B303" s="22" t="s">
        <v>799</v>
      </c>
      <c r="C303" s="23" t="s">
        <v>800</v>
      </c>
      <c r="D303" s="15" t="s">
        <v>706</v>
      </c>
      <c r="E303" s="16">
        <v>45625</v>
      </c>
      <c r="F303" s="17"/>
      <c r="G303" s="18"/>
      <c r="H303" s="18">
        <v>241276.2</v>
      </c>
      <c r="I303" s="18"/>
      <c r="J303" s="18">
        <v>0</v>
      </c>
      <c r="K303" s="18">
        <v>241276.2</v>
      </c>
      <c r="L303" s="18">
        <v>0</v>
      </c>
      <c r="M303" s="20">
        <f t="shared" si="8"/>
        <v>0</v>
      </c>
      <c r="N303" s="20">
        <f t="shared" si="9"/>
        <v>1</v>
      </c>
    </row>
    <row r="304" spans="1:14" x14ac:dyDescent="0.25">
      <c r="A304" s="21"/>
      <c r="B304" s="22" t="s">
        <v>801</v>
      </c>
      <c r="C304" s="23" t="s">
        <v>802</v>
      </c>
      <c r="D304" s="15" t="s">
        <v>739</v>
      </c>
      <c r="E304" s="16" t="s">
        <v>739</v>
      </c>
      <c r="F304" s="17" t="s">
        <v>936</v>
      </c>
      <c r="G304" s="18"/>
      <c r="H304" s="18">
        <v>41327.5</v>
      </c>
      <c r="I304" s="18"/>
      <c r="J304" s="18">
        <v>0</v>
      </c>
      <c r="K304" s="18">
        <v>41327.5</v>
      </c>
      <c r="L304" s="18">
        <v>0</v>
      </c>
      <c r="M304" s="20">
        <f t="shared" si="8"/>
        <v>0</v>
      </c>
      <c r="N304" s="20">
        <f t="shared" si="9"/>
        <v>1</v>
      </c>
    </row>
    <row r="305" spans="1:14" x14ac:dyDescent="0.25">
      <c r="A305" s="21"/>
      <c r="B305" s="22" t="s">
        <v>803</v>
      </c>
      <c r="C305" s="23" t="s">
        <v>804</v>
      </c>
      <c r="D305" s="15" t="s">
        <v>706</v>
      </c>
      <c r="E305" s="16">
        <v>45625</v>
      </c>
      <c r="F305" s="17"/>
      <c r="G305" s="18"/>
      <c r="H305" s="18">
        <v>220000</v>
      </c>
      <c r="I305" s="18"/>
      <c r="J305" s="18">
        <v>0</v>
      </c>
      <c r="K305" s="18">
        <v>220000</v>
      </c>
      <c r="L305" s="18">
        <v>0</v>
      </c>
      <c r="M305" s="20">
        <f t="shared" si="8"/>
        <v>0</v>
      </c>
      <c r="N305" s="20">
        <f t="shared" si="9"/>
        <v>1</v>
      </c>
    </row>
    <row r="306" spans="1:14" x14ac:dyDescent="0.25">
      <c r="A306" s="21"/>
      <c r="B306" s="22" t="s">
        <v>805</v>
      </c>
      <c r="C306" s="23" t="s">
        <v>806</v>
      </c>
      <c r="D306" s="15" t="s">
        <v>739</v>
      </c>
      <c r="E306" s="16" t="s">
        <v>739</v>
      </c>
      <c r="F306" s="17" t="s">
        <v>936</v>
      </c>
      <c r="G306" s="18"/>
      <c r="H306" s="18">
        <v>278432.69</v>
      </c>
      <c r="I306" s="18"/>
      <c r="J306" s="18">
        <v>0</v>
      </c>
      <c r="K306" s="18">
        <v>278432.69</v>
      </c>
      <c r="L306" s="18">
        <v>0</v>
      </c>
      <c r="M306" s="20">
        <f t="shared" si="8"/>
        <v>0</v>
      </c>
      <c r="N306" s="20">
        <f t="shared" si="9"/>
        <v>1</v>
      </c>
    </row>
    <row r="307" spans="1:14" ht="30" x14ac:dyDescent="0.25">
      <c r="A307" s="21"/>
      <c r="B307" s="22" t="s">
        <v>807</v>
      </c>
      <c r="C307" s="23" t="s">
        <v>808</v>
      </c>
      <c r="D307" s="15" t="s">
        <v>739</v>
      </c>
      <c r="E307" s="16" t="s">
        <v>739</v>
      </c>
      <c r="F307" s="17" t="s">
        <v>936</v>
      </c>
      <c r="G307" s="18"/>
      <c r="H307" s="18">
        <v>28946.44</v>
      </c>
      <c r="I307" s="18"/>
      <c r="J307" s="18">
        <v>0</v>
      </c>
      <c r="K307" s="18">
        <v>28946.44</v>
      </c>
      <c r="L307" s="18">
        <v>0</v>
      </c>
      <c r="M307" s="20">
        <f t="shared" si="8"/>
        <v>0</v>
      </c>
      <c r="N307" s="20">
        <f t="shared" si="9"/>
        <v>1</v>
      </c>
    </row>
    <row r="308" spans="1:14" ht="30" x14ac:dyDescent="0.25">
      <c r="A308" s="21"/>
      <c r="B308" s="22" t="s">
        <v>809</v>
      </c>
      <c r="C308" s="23" t="s">
        <v>810</v>
      </c>
      <c r="D308" s="15" t="s">
        <v>674</v>
      </c>
      <c r="E308" s="16">
        <v>44862</v>
      </c>
      <c r="F308" s="17" t="s">
        <v>919</v>
      </c>
      <c r="G308" s="18"/>
      <c r="H308" s="18">
        <v>303747.93</v>
      </c>
      <c r="I308" s="18"/>
      <c r="J308" s="18">
        <v>300487.15000000002</v>
      </c>
      <c r="K308" s="18">
        <v>303747.93</v>
      </c>
      <c r="L308" s="18">
        <v>300487.15000000002</v>
      </c>
      <c r="M308" s="20">
        <f t="shared" si="8"/>
        <v>0</v>
      </c>
      <c r="N308" s="20">
        <f t="shared" si="9"/>
        <v>1</v>
      </c>
    </row>
    <row r="309" spans="1:14" x14ac:dyDescent="0.25">
      <c r="A309" s="24" t="s">
        <v>442</v>
      </c>
      <c r="B309" s="24"/>
      <c r="C309" s="24"/>
      <c r="D309" s="24"/>
      <c r="E309" s="24"/>
      <c r="F309" s="53" t="s">
        <v>920</v>
      </c>
      <c r="G309" s="25"/>
      <c r="H309" s="25">
        <v>1113730.76</v>
      </c>
      <c r="I309" s="25"/>
      <c r="J309" s="25">
        <v>300487.15000000002</v>
      </c>
      <c r="K309" s="25">
        <v>1113730.76</v>
      </c>
      <c r="L309" s="25">
        <v>300487.15000000002</v>
      </c>
      <c r="M309" s="48">
        <f t="shared" si="8"/>
        <v>0</v>
      </c>
      <c r="N309" s="48">
        <f t="shared" si="9"/>
        <v>1</v>
      </c>
    </row>
    <row r="310" spans="1:14" ht="48" x14ac:dyDescent="0.25">
      <c r="A310" s="21" t="s">
        <v>443</v>
      </c>
      <c r="B310" s="22" t="s">
        <v>320</v>
      </c>
      <c r="C310" s="23" t="s">
        <v>321</v>
      </c>
      <c r="D310" s="15" t="s">
        <v>444</v>
      </c>
      <c r="E310" s="16">
        <v>44043</v>
      </c>
      <c r="F310" s="17" t="s">
        <v>240</v>
      </c>
      <c r="G310" s="18"/>
      <c r="H310" s="18">
        <v>200000</v>
      </c>
      <c r="I310" s="18"/>
      <c r="J310" s="18">
        <v>199233.27000000002</v>
      </c>
      <c r="K310" s="18">
        <v>200000</v>
      </c>
      <c r="L310" s="18">
        <v>199233.27000000002</v>
      </c>
      <c r="M310" s="20">
        <f t="shared" si="8"/>
        <v>0</v>
      </c>
      <c r="N310" s="20">
        <f t="shared" si="9"/>
        <v>1</v>
      </c>
    </row>
    <row r="311" spans="1:14" ht="75" x14ac:dyDescent="0.25">
      <c r="A311" s="21"/>
      <c r="B311" s="22" t="s">
        <v>341</v>
      </c>
      <c r="C311" s="23" t="s">
        <v>342</v>
      </c>
      <c r="D311" s="15" t="s">
        <v>444</v>
      </c>
      <c r="E311" s="16">
        <v>44043</v>
      </c>
      <c r="F311" s="17" t="s">
        <v>343</v>
      </c>
      <c r="G311" s="18"/>
      <c r="H311" s="18">
        <v>16050</v>
      </c>
      <c r="I311" s="18"/>
      <c r="J311" s="18">
        <v>10758.85</v>
      </c>
      <c r="K311" s="18">
        <v>16050</v>
      </c>
      <c r="L311" s="18">
        <v>10758.85</v>
      </c>
      <c r="M311" s="20">
        <f t="shared" si="8"/>
        <v>0</v>
      </c>
      <c r="N311" s="20">
        <f t="shared" si="9"/>
        <v>1</v>
      </c>
    </row>
    <row r="312" spans="1:14" ht="60" x14ac:dyDescent="0.25">
      <c r="A312" s="21"/>
      <c r="B312" s="22" t="s">
        <v>322</v>
      </c>
      <c r="C312" s="23" t="s">
        <v>323</v>
      </c>
      <c r="D312" s="15" t="s">
        <v>444</v>
      </c>
      <c r="E312" s="16">
        <v>44043</v>
      </c>
      <c r="F312" s="17" t="s">
        <v>240</v>
      </c>
      <c r="G312" s="18"/>
      <c r="H312" s="18">
        <v>146750</v>
      </c>
      <c r="I312" s="18"/>
      <c r="J312" s="18">
        <v>141930.08000000002</v>
      </c>
      <c r="K312" s="18">
        <v>146750</v>
      </c>
      <c r="L312" s="18">
        <v>141930.08000000002</v>
      </c>
      <c r="M312" s="20">
        <f t="shared" si="8"/>
        <v>0</v>
      </c>
      <c r="N312" s="20">
        <f t="shared" si="9"/>
        <v>1</v>
      </c>
    </row>
    <row r="313" spans="1:14" ht="60" x14ac:dyDescent="0.25">
      <c r="A313" s="21"/>
      <c r="B313" s="22" t="s">
        <v>324</v>
      </c>
      <c r="C313" s="23" t="s">
        <v>325</v>
      </c>
      <c r="D313" s="15" t="s">
        <v>444</v>
      </c>
      <c r="E313" s="16">
        <v>44043</v>
      </c>
      <c r="F313" s="17" t="s">
        <v>240</v>
      </c>
      <c r="G313" s="18"/>
      <c r="H313" s="18">
        <v>63800</v>
      </c>
      <c r="I313" s="18"/>
      <c r="J313" s="18">
        <v>62679.880000000005</v>
      </c>
      <c r="K313" s="18">
        <v>63800</v>
      </c>
      <c r="L313" s="18">
        <v>62679.880000000005</v>
      </c>
      <c r="M313" s="20">
        <f t="shared" si="8"/>
        <v>0</v>
      </c>
      <c r="N313" s="20">
        <f t="shared" si="9"/>
        <v>1</v>
      </c>
    </row>
    <row r="314" spans="1:14" ht="60" x14ac:dyDescent="0.25">
      <c r="A314" s="21"/>
      <c r="B314" s="22" t="s">
        <v>326</v>
      </c>
      <c r="C314" s="23" t="s">
        <v>327</v>
      </c>
      <c r="D314" s="15" t="s">
        <v>444</v>
      </c>
      <c r="E314" s="16">
        <v>44043</v>
      </c>
      <c r="F314" s="17" t="s">
        <v>1003</v>
      </c>
      <c r="G314" s="18"/>
      <c r="H314" s="18">
        <v>54930</v>
      </c>
      <c r="I314" s="18"/>
      <c r="J314" s="18">
        <v>52355.880000000005</v>
      </c>
      <c r="K314" s="18">
        <v>54930</v>
      </c>
      <c r="L314" s="18">
        <v>52355.880000000005</v>
      </c>
      <c r="M314" s="20">
        <f t="shared" si="8"/>
        <v>0</v>
      </c>
      <c r="N314" s="20">
        <f t="shared" si="9"/>
        <v>1</v>
      </c>
    </row>
    <row r="315" spans="1:14" ht="75" x14ac:dyDescent="0.25">
      <c r="A315" s="21"/>
      <c r="B315" s="22" t="s">
        <v>328</v>
      </c>
      <c r="C315" s="23" t="s">
        <v>329</v>
      </c>
      <c r="D315" s="15" t="s">
        <v>444</v>
      </c>
      <c r="E315" s="16">
        <v>44043</v>
      </c>
      <c r="F315" s="17" t="s">
        <v>330</v>
      </c>
      <c r="G315" s="18"/>
      <c r="H315" s="18">
        <v>142035</v>
      </c>
      <c r="I315" s="18"/>
      <c r="J315" s="18">
        <v>134800</v>
      </c>
      <c r="K315" s="18">
        <v>142035</v>
      </c>
      <c r="L315" s="18">
        <v>134800</v>
      </c>
      <c r="M315" s="20">
        <f t="shared" si="8"/>
        <v>0</v>
      </c>
      <c r="N315" s="20">
        <f t="shared" si="9"/>
        <v>1</v>
      </c>
    </row>
    <row r="316" spans="1:14" ht="60" x14ac:dyDescent="0.25">
      <c r="A316" s="21"/>
      <c r="B316" s="22" t="s">
        <v>331</v>
      </c>
      <c r="C316" s="23" t="s">
        <v>332</v>
      </c>
      <c r="D316" s="15" t="s">
        <v>444</v>
      </c>
      <c r="E316" s="16">
        <v>44043</v>
      </c>
      <c r="F316" s="17" t="s">
        <v>333</v>
      </c>
      <c r="G316" s="18"/>
      <c r="H316" s="18">
        <v>30690</v>
      </c>
      <c r="I316" s="18"/>
      <c r="J316" s="18">
        <v>30600</v>
      </c>
      <c r="K316" s="18">
        <v>30690</v>
      </c>
      <c r="L316" s="18">
        <v>30600</v>
      </c>
      <c r="M316" s="20">
        <f t="shared" si="8"/>
        <v>0</v>
      </c>
      <c r="N316" s="20">
        <f t="shared" si="9"/>
        <v>1</v>
      </c>
    </row>
    <row r="317" spans="1:14" ht="75" x14ac:dyDescent="0.25">
      <c r="A317" s="21"/>
      <c r="B317" s="22" t="s">
        <v>334</v>
      </c>
      <c r="C317" s="23" t="s">
        <v>335</v>
      </c>
      <c r="D317" s="15" t="s">
        <v>444</v>
      </c>
      <c r="E317" s="16">
        <v>44043</v>
      </c>
      <c r="F317" s="17" t="s">
        <v>336</v>
      </c>
      <c r="G317" s="18"/>
      <c r="H317" s="18">
        <v>7612</v>
      </c>
      <c r="I317" s="18"/>
      <c r="J317" s="18">
        <v>7612</v>
      </c>
      <c r="K317" s="18">
        <v>7612</v>
      </c>
      <c r="L317" s="18">
        <v>7612</v>
      </c>
      <c r="M317" s="20">
        <f t="shared" si="8"/>
        <v>0</v>
      </c>
      <c r="N317" s="20">
        <f t="shared" si="9"/>
        <v>1</v>
      </c>
    </row>
    <row r="318" spans="1:14" ht="75" x14ac:dyDescent="0.25">
      <c r="A318" s="21"/>
      <c r="B318" s="22" t="s">
        <v>337</v>
      </c>
      <c r="C318" s="23" t="s">
        <v>338</v>
      </c>
      <c r="D318" s="15" t="s">
        <v>444</v>
      </c>
      <c r="E318" s="16">
        <v>44043</v>
      </c>
      <c r="F318" s="17" t="s">
        <v>1004</v>
      </c>
      <c r="G318" s="18"/>
      <c r="H318" s="18">
        <v>56710</v>
      </c>
      <c r="I318" s="18"/>
      <c r="J318" s="18">
        <v>37435.020000000004</v>
      </c>
      <c r="K318" s="18">
        <v>56710</v>
      </c>
      <c r="L318" s="18">
        <v>37435.020000000004</v>
      </c>
      <c r="M318" s="20">
        <f t="shared" si="8"/>
        <v>0</v>
      </c>
      <c r="N318" s="20">
        <f t="shared" si="9"/>
        <v>1</v>
      </c>
    </row>
    <row r="319" spans="1:14" ht="75" x14ac:dyDescent="0.25">
      <c r="A319" s="21"/>
      <c r="B319" s="22" t="s">
        <v>339</v>
      </c>
      <c r="C319" s="23" t="s">
        <v>340</v>
      </c>
      <c r="D319" s="15" t="s">
        <v>444</v>
      </c>
      <c r="E319" s="16">
        <v>44043</v>
      </c>
      <c r="F319" s="17" t="s">
        <v>1004</v>
      </c>
      <c r="G319" s="18"/>
      <c r="H319" s="18">
        <v>11658</v>
      </c>
      <c r="I319" s="18"/>
      <c r="J319" s="18">
        <v>7143.85</v>
      </c>
      <c r="K319" s="18">
        <v>11658</v>
      </c>
      <c r="L319" s="18">
        <v>7143.85</v>
      </c>
      <c r="M319" s="20">
        <f t="shared" si="8"/>
        <v>0</v>
      </c>
      <c r="N319" s="20">
        <f t="shared" si="9"/>
        <v>1</v>
      </c>
    </row>
    <row r="320" spans="1:14" ht="45" x14ac:dyDescent="0.25">
      <c r="A320" s="21"/>
      <c r="B320" s="22" t="s">
        <v>344</v>
      </c>
      <c r="C320" s="23" t="s">
        <v>345</v>
      </c>
      <c r="D320" s="15" t="s">
        <v>445</v>
      </c>
      <c r="E320" s="16">
        <v>44195</v>
      </c>
      <c r="F320" s="17" t="s">
        <v>921</v>
      </c>
      <c r="G320" s="18"/>
      <c r="H320" s="18">
        <v>118583.63</v>
      </c>
      <c r="I320" s="18"/>
      <c r="J320" s="18">
        <v>111067.63</v>
      </c>
      <c r="K320" s="18">
        <v>118583.63</v>
      </c>
      <c r="L320" s="18">
        <v>111067.63</v>
      </c>
      <c r="M320" s="20">
        <f t="shared" si="8"/>
        <v>0</v>
      </c>
      <c r="N320" s="20">
        <f t="shared" si="9"/>
        <v>1</v>
      </c>
    </row>
    <row r="321" spans="1:14" ht="45" x14ac:dyDescent="0.25">
      <c r="A321" s="21"/>
      <c r="B321" s="22" t="s">
        <v>346</v>
      </c>
      <c r="C321" s="23" t="s">
        <v>347</v>
      </c>
      <c r="D321" s="15" t="s">
        <v>445</v>
      </c>
      <c r="E321" s="16">
        <v>44195</v>
      </c>
      <c r="F321" s="17" t="s">
        <v>348</v>
      </c>
      <c r="G321" s="18"/>
      <c r="H321" s="18">
        <v>55720.66</v>
      </c>
      <c r="I321" s="18"/>
      <c r="J321" s="18">
        <v>54772.32</v>
      </c>
      <c r="K321" s="18">
        <v>55720.66</v>
      </c>
      <c r="L321" s="18">
        <v>54772.32</v>
      </c>
      <c r="M321" s="20">
        <f t="shared" si="8"/>
        <v>0</v>
      </c>
      <c r="N321" s="20">
        <f t="shared" si="9"/>
        <v>1</v>
      </c>
    </row>
    <row r="322" spans="1:14" ht="45" x14ac:dyDescent="0.25">
      <c r="A322" s="21"/>
      <c r="B322" s="22" t="s">
        <v>349</v>
      </c>
      <c r="C322" s="23" t="s">
        <v>350</v>
      </c>
      <c r="D322" s="15" t="s">
        <v>445</v>
      </c>
      <c r="E322" s="16">
        <v>44195</v>
      </c>
      <c r="F322" s="17" t="s">
        <v>351</v>
      </c>
      <c r="G322" s="18"/>
      <c r="H322" s="18">
        <v>263690.15999999997</v>
      </c>
      <c r="I322" s="18"/>
      <c r="J322" s="18">
        <v>219897.40999999997</v>
      </c>
      <c r="K322" s="18">
        <v>263690.15999999997</v>
      </c>
      <c r="L322" s="18">
        <v>219897.40999999997</v>
      </c>
      <c r="M322" s="20">
        <f t="shared" si="8"/>
        <v>0</v>
      </c>
      <c r="N322" s="20">
        <f t="shared" si="9"/>
        <v>1</v>
      </c>
    </row>
    <row r="323" spans="1:14" ht="30" x14ac:dyDescent="0.25">
      <c r="A323" s="21"/>
      <c r="B323" s="22" t="s">
        <v>352</v>
      </c>
      <c r="C323" s="23" t="s">
        <v>353</v>
      </c>
      <c r="D323" s="15" t="s">
        <v>445</v>
      </c>
      <c r="E323" s="16">
        <v>44195</v>
      </c>
      <c r="F323" s="17" t="s">
        <v>348</v>
      </c>
      <c r="G323" s="18"/>
      <c r="H323" s="18">
        <v>75901.240000000005</v>
      </c>
      <c r="I323" s="18"/>
      <c r="J323" s="18">
        <v>62205.23</v>
      </c>
      <c r="K323" s="18">
        <v>75901.240000000005</v>
      </c>
      <c r="L323" s="18">
        <v>62205.23</v>
      </c>
      <c r="M323" s="20">
        <f t="shared" si="8"/>
        <v>0</v>
      </c>
      <c r="N323" s="20">
        <f t="shared" si="9"/>
        <v>1</v>
      </c>
    </row>
    <row r="324" spans="1:14" ht="45" x14ac:dyDescent="0.25">
      <c r="A324" s="21"/>
      <c r="B324" s="22" t="s">
        <v>354</v>
      </c>
      <c r="C324" s="23" t="s">
        <v>355</v>
      </c>
      <c r="D324" s="15" t="s">
        <v>445</v>
      </c>
      <c r="E324" s="16">
        <v>44195</v>
      </c>
      <c r="F324" s="17" t="s">
        <v>921</v>
      </c>
      <c r="G324" s="18"/>
      <c r="H324" s="18">
        <v>349432.97</v>
      </c>
      <c r="I324" s="18"/>
      <c r="J324" s="18">
        <v>343239.5</v>
      </c>
      <c r="K324" s="18">
        <v>349432.97</v>
      </c>
      <c r="L324" s="18">
        <v>343239.5</v>
      </c>
      <c r="M324" s="20">
        <f t="shared" si="8"/>
        <v>0</v>
      </c>
      <c r="N324" s="20">
        <f t="shared" si="9"/>
        <v>1</v>
      </c>
    </row>
    <row r="325" spans="1:14" ht="30" x14ac:dyDescent="0.25">
      <c r="A325" s="21"/>
      <c r="B325" s="22" t="s">
        <v>356</v>
      </c>
      <c r="C325" s="23" t="s">
        <v>357</v>
      </c>
      <c r="D325" s="15" t="s">
        <v>445</v>
      </c>
      <c r="E325" s="16">
        <v>44195</v>
      </c>
      <c r="F325" s="17" t="s">
        <v>921</v>
      </c>
      <c r="G325" s="18"/>
      <c r="H325" s="18">
        <v>69305.69</v>
      </c>
      <c r="I325" s="18"/>
      <c r="J325" s="18">
        <v>63206.78</v>
      </c>
      <c r="K325" s="18">
        <v>69305.69</v>
      </c>
      <c r="L325" s="18">
        <v>63206.78</v>
      </c>
      <c r="M325" s="20">
        <f t="shared" si="8"/>
        <v>0</v>
      </c>
      <c r="N325" s="20">
        <f t="shared" si="9"/>
        <v>1</v>
      </c>
    </row>
    <row r="326" spans="1:14" ht="45" x14ac:dyDescent="0.25">
      <c r="A326" s="21"/>
      <c r="B326" s="22" t="s">
        <v>358</v>
      </c>
      <c r="C326" s="23" t="s">
        <v>359</v>
      </c>
      <c r="D326" s="15" t="s">
        <v>445</v>
      </c>
      <c r="E326" s="16">
        <v>44195</v>
      </c>
      <c r="F326" s="17" t="s">
        <v>931</v>
      </c>
      <c r="G326" s="18"/>
      <c r="H326" s="18">
        <v>174931.5</v>
      </c>
      <c r="I326" s="18"/>
      <c r="J326" s="18">
        <v>166079.43</v>
      </c>
      <c r="K326" s="18">
        <v>174931.5</v>
      </c>
      <c r="L326" s="18">
        <v>166079.43</v>
      </c>
      <c r="M326" s="20">
        <f t="shared" si="8"/>
        <v>0</v>
      </c>
      <c r="N326" s="20">
        <f t="shared" si="9"/>
        <v>1</v>
      </c>
    </row>
    <row r="327" spans="1:14" ht="45" x14ac:dyDescent="0.25">
      <c r="A327" s="21"/>
      <c r="B327" s="22" t="s">
        <v>360</v>
      </c>
      <c r="C327" s="23" t="s">
        <v>361</v>
      </c>
      <c r="D327" s="15" t="s">
        <v>445</v>
      </c>
      <c r="E327" s="16">
        <v>44195</v>
      </c>
      <c r="F327" s="17" t="s">
        <v>348</v>
      </c>
      <c r="G327" s="18"/>
      <c r="H327" s="18">
        <v>68774.509999999995</v>
      </c>
      <c r="I327" s="18"/>
      <c r="J327" s="18">
        <v>64257.08</v>
      </c>
      <c r="K327" s="18">
        <v>68774.509999999995</v>
      </c>
      <c r="L327" s="18">
        <v>64257.08</v>
      </c>
      <c r="M327" s="20">
        <f t="shared" si="8"/>
        <v>0</v>
      </c>
      <c r="N327" s="20">
        <f t="shared" si="9"/>
        <v>1</v>
      </c>
    </row>
    <row r="328" spans="1:14" ht="45" x14ac:dyDescent="0.25">
      <c r="A328" s="21"/>
      <c r="B328" s="22" t="s">
        <v>811</v>
      </c>
      <c r="C328" s="23" t="s">
        <v>207</v>
      </c>
      <c r="D328" s="15" t="s">
        <v>445</v>
      </c>
      <c r="E328" s="16">
        <v>44195</v>
      </c>
      <c r="F328" s="17" t="s">
        <v>1028</v>
      </c>
      <c r="G328" s="18"/>
      <c r="H328" s="18">
        <v>15000</v>
      </c>
      <c r="I328" s="18"/>
      <c r="J328" s="18">
        <v>13910</v>
      </c>
      <c r="K328" s="18">
        <v>15000</v>
      </c>
      <c r="L328" s="18">
        <v>13910</v>
      </c>
      <c r="M328" s="20">
        <f t="shared" si="8"/>
        <v>0</v>
      </c>
      <c r="N328" s="20">
        <f t="shared" si="9"/>
        <v>1</v>
      </c>
    </row>
    <row r="329" spans="1:14" ht="45" x14ac:dyDescent="0.25">
      <c r="A329" s="21"/>
      <c r="B329" s="22" t="s">
        <v>812</v>
      </c>
      <c r="C329" s="23" t="s">
        <v>208</v>
      </c>
      <c r="D329" s="15" t="s">
        <v>445</v>
      </c>
      <c r="E329" s="16">
        <v>44195</v>
      </c>
      <c r="F329" s="17" t="s">
        <v>1029</v>
      </c>
      <c r="G329" s="18"/>
      <c r="H329" s="18">
        <v>15000</v>
      </c>
      <c r="I329" s="18"/>
      <c r="J329" s="18">
        <v>13000</v>
      </c>
      <c r="K329" s="18">
        <v>15000</v>
      </c>
      <c r="L329" s="18">
        <v>13000</v>
      </c>
      <c r="M329" s="20">
        <f t="shared" si="8"/>
        <v>0</v>
      </c>
      <c r="N329" s="20">
        <f t="shared" si="9"/>
        <v>1</v>
      </c>
    </row>
    <row r="330" spans="1:14" ht="30" x14ac:dyDescent="0.25">
      <c r="A330" s="21"/>
      <c r="B330" s="22" t="s">
        <v>362</v>
      </c>
      <c r="C330" s="23" t="s">
        <v>363</v>
      </c>
      <c r="D330" s="15" t="s">
        <v>444</v>
      </c>
      <c r="E330" s="16">
        <v>44043</v>
      </c>
      <c r="F330" s="17" t="s">
        <v>366</v>
      </c>
      <c r="G330" s="18"/>
      <c r="H330" s="18">
        <v>32023</v>
      </c>
      <c r="I330" s="18"/>
      <c r="J330" s="18">
        <v>27386.53</v>
      </c>
      <c r="K330" s="18">
        <v>32023</v>
      </c>
      <c r="L330" s="18">
        <v>27386.53</v>
      </c>
      <c r="M330" s="20">
        <f t="shared" ref="M330:M343" si="10">IF(L330&gt;0,+I330/L330,G330/K330)</f>
        <v>0</v>
      </c>
      <c r="N330" s="20">
        <f t="shared" ref="N330:N343" si="11">IF(L330&gt;0,+J330/L330,H330/K330)</f>
        <v>1</v>
      </c>
    </row>
    <row r="331" spans="1:14" ht="30" x14ac:dyDescent="0.25">
      <c r="A331" s="21"/>
      <c r="B331" s="22" t="s">
        <v>367</v>
      </c>
      <c r="C331" s="23" t="s">
        <v>368</v>
      </c>
      <c r="D331" s="15" t="s">
        <v>444</v>
      </c>
      <c r="E331" s="16">
        <v>44043</v>
      </c>
      <c r="F331" s="17" t="s">
        <v>369</v>
      </c>
      <c r="G331" s="18"/>
      <c r="H331" s="18">
        <v>42491</v>
      </c>
      <c r="I331" s="18"/>
      <c r="J331" s="18">
        <v>42490.990000000005</v>
      </c>
      <c r="K331" s="18">
        <v>42491</v>
      </c>
      <c r="L331" s="18">
        <v>42490.990000000005</v>
      </c>
      <c r="M331" s="20">
        <f t="shared" si="10"/>
        <v>0</v>
      </c>
      <c r="N331" s="20">
        <f t="shared" si="11"/>
        <v>1</v>
      </c>
    </row>
    <row r="332" spans="1:14" ht="75" x14ac:dyDescent="0.25">
      <c r="A332" s="21"/>
      <c r="B332" s="22" t="s">
        <v>813</v>
      </c>
      <c r="C332" s="23" t="s">
        <v>814</v>
      </c>
      <c r="D332" s="15" t="s">
        <v>610</v>
      </c>
      <c r="E332" s="16">
        <v>44617</v>
      </c>
      <c r="F332" s="17" t="s">
        <v>381</v>
      </c>
      <c r="G332" s="18"/>
      <c r="H332" s="18">
        <v>214177.5</v>
      </c>
      <c r="I332" s="18"/>
      <c r="J332" s="18">
        <v>210000</v>
      </c>
      <c r="K332" s="18">
        <v>214177.5</v>
      </c>
      <c r="L332" s="18">
        <v>210000</v>
      </c>
      <c r="M332" s="20">
        <f t="shared" si="10"/>
        <v>0</v>
      </c>
      <c r="N332" s="20">
        <f t="shared" si="11"/>
        <v>1</v>
      </c>
    </row>
    <row r="333" spans="1:14" ht="60" x14ac:dyDescent="0.25">
      <c r="A333" s="21"/>
      <c r="B333" s="22" t="s">
        <v>815</v>
      </c>
      <c r="C333" s="23" t="s">
        <v>816</v>
      </c>
      <c r="D333" s="15" t="s">
        <v>610</v>
      </c>
      <c r="E333" s="16">
        <v>44617</v>
      </c>
      <c r="F333" s="17" t="s">
        <v>381</v>
      </c>
      <c r="G333" s="18"/>
      <c r="H333" s="18">
        <v>36340</v>
      </c>
      <c r="I333" s="18"/>
      <c r="J333" s="18">
        <v>36000</v>
      </c>
      <c r="K333" s="18">
        <v>36340</v>
      </c>
      <c r="L333" s="18">
        <v>36000</v>
      </c>
      <c r="M333" s="20">
        <f t="shared" si="10"/>
        <v>0</v>
      </c>
      <c r="N333" s="20">
        <f t="shared" si="11"/>
        <v>1</v>
      </c>
    </row>
    <row r="334" spans="1:14" ht="60" x14ac:dyDescent="0.25">
      <c r="A334" s="21"/>
      <c r="B334" s="22" t="s">
        <v>817</v>
      </c>
      <c r="C334" s="23" t="s">
        <v>818</v>
      </c>
      <c r="D334" s="15" t="s">
        <v>610</v>
      </c>
      <c r="E334" s="16">
        <v>44617</v>
      </c>
      <c r="F334" s="17" t="s">
        <v>1003</v>
      </c>
      <c r="G334" s="18"/>
      <c r="H334" s="18">
        <v>54000</v>
      </c>
      <c r="I334" s="18"/>
      <c r="J334" s="18">
        <v>53700</v>
      </c>
      <c r="K334" s="18">
        <v>54000</v>
      </c>
      <c r="L334" s="18">
        <v>53700</v>
      </c>
      <c r="M334" s="20">
        <f t="shared" si="10"/>
        <v>0</v>
      </c>
      <c r="N334" s="20">
        <f t="shared" si="11"/>
        <v>1</v>
      </c>
    </row>
    <row r="335" spans="1:14" ht="60" x14ac:dyDescent="0.25">
      <c r="A335" s="21"/>
      <c r="B335" s="22" t="s">
        <v>819</v>
      </c>
      <c r="C335" s="23" t="s">
        <v>820</v>
      </c>
      <c r="D335" s="15" t="s">
        <v>610</v>
      </c>
      <c r="E335" s="16">
        <v>44617</v>
      </c>
      <c r="F335" s="17" t="s">
        <v>1005</v>
      </c>
      <c r="G335" s="18"/>
      <c r="H335" s="18">
        <v>45000</v>
      </c>
      <c r="I335" s="18"/>
      <c r="J335" s="18">
        <v>42693</v>
      </c>
      <c r="K335" s="18">
        <v>45000</v>
      </c>
      <c r="L335" s="18">
        <v>42693</v>
      </c>
      <c r="M335" s="20">
        <f t="shared" si="10"/>
        <v>0</v>
      </c>
      <c r="N335" s="20">
        <f t="shared" si="11"/>
        <v>1</v>
      </c>
    </row>
    <row r="336" spans="1:14" ht="75" x14ac:dyDescent="0.25">
      <c r="A336" s="21"/>
      <c r="B336" s="22" t="s">
        <v>821</v>
      </c>
      <c r="C336" s="23" t="s">
        <v>822</v>
      </c>
      <c r="D336" s="15" t="s">
        <v>610</v>
      </c>
      <c r="E336" s="16">
        <v>44617</v>
      </c>
      <c r="F336" s="17" t="s">
        <v>1004</v>
      </c>
      <c r="G336" s="18"/>
      <c r="H336" s="18">
        <v>19780.03</v>
      </c>
      <c r="I336" s="18"/>
      <c r="J336" s="18">
        <v>19682.120000000003</v>
      </c>
      <c r="K336" s="18">
        <v>19780.03</v>
      </c>
      <c r="L336" s="18">
        <v>19682.120000000003</v>
      </c>
      <c r="M336" s="20">
        <f t="shared" si="10"/>
        <v>0</v>
      </c>
      <c r="N336" s="20">
        <f t="shared" si="11"/>
        <v>1</v>
      </c>
    </row>
    <row r="337" spans="1:14" ht="75" x14ac:dyDescent="0.25">
      <c r="A337" s="21"/>
      <c r="B337" s="22" t="s">
        <v>823</v>
      </c>
      <c r="C337" s="23" t="s">
        <v>824</v>
      </c>
      <c r="D337" s="15" t="s">
        <v>610</v>
      </c>
      <c r="E337" s="16">
        <v>44617</v>
      </c>
      <c r="F337" s="17" t="s">
        <v>1004</v>
      </c>
      <c r="G337" s="18"/>
      <c r="H337" s="18">
        <v>11148.85</v>
      </c>
      <c r="I337" s="18"/>
      <c r="J337" s="18">
        <v>10367.5</v>
      </c>
      <c r="K337" s="18">
        <v>11148.85</v>
      </c>
      <c r="L337" s="18">
        <v>10367.5</v>
      </c>
      <c r="M337" s="20">
        <f t="shared" si="10"/>
        <v>0</v>
      </c>
      <c r="N337" s="20">
        <f t="shared" si="11"/>
        <v>1</v>
      </c>
    </row>
    <row r="338" spans="1:14" ht="75" x14ac:dyDescent="0.25">
      <c r="A338" s="21"/>
      <c r="B338" s="22" t="s">
        <v>825</v>
      </c>
      <c r="C338" s="23" t="s">
        <v>826</v>
      </c>
      <c r="D338" s="15" t="s">
        <v>610</v>
      </c>
      <c r="E338" s="16">
        <v>44617</v>
      </c>
      <c r="F338" s="17" t="s">
        <v>381</v>
      </c>
      <c r="G338" s="18"/>
      <c r="H338" s="18">
        <v>97000</v>
      </c>
      <c r="I338" s="18"/>
      <c r="J338" s="18">
        <v>96000</v>
      </c>
      <c r="K338" s="18">
        <v>97000</v>
      </c>
      <c r="L338" s="18">
        <v>96000</v>
      </c>
      <c r="M338" s="20">
        <f t="shared" si="10"/>
        <v>0</v>
      </c>
      <c r="N338" s="20">
        <f t="shared" si="11"/>
        <v>1</v>
      </c>
    </row>
    <row r="339" spans="1:14" ht="75" x14ac:dyDescent="0.25">
      <c r="A339" s="21"/>
      <c r="B339" s="22" t="s">
        <v>827</v>
      </c>
      <c r="C339" s="23" t="s">
        <v>828</v>
      </c>
      <c r="D339" s="15" t="s">
        <v>610</v>
      </c>
      <c r="E339" s="16">
        <v>44617</v>
      </c>
      <c r="F339" s="17" t="s">
        <v>381</v>
      </c>
      <c r="G339" s="18"/>
      <c r="H339" s="18">
        <v>33000</v>
      </c>
      <c r="I339" s="18"/>
      <c r="J339" s="18">
        <v>30500</v>
      </c>
      <c r="K339" s="18">
        <v>33000</v>
      </c>
      <c r="L339" s="18">
        <v>30500</v>
      </c>
      <c r="M339" s="20">
        <f t="shared" si="10"/>
        <v>0</v>
      </c>
      <c r="N339" s="20">
        <f t="shared" si="11"/>
        <v>1</v>
      </c>
    </row>
    <row r="340" spans="1:14" ht="75" x14ac:dyDescent="0.25">
      <c r="A340" s="21"/>
      <c r="B340" s="22" t="s">
        <v>829</v>
      </c>
      <c r="C340" s="23" t="s">
        <v>830</v>
      </c>
      <c r="D340" s="15" t="s">
        <v>610</v>
      </c>
      <c r="E340" s="16">
        <v>44617</v>
      </c>
      <c r="F340" s="17" t="s">
        <v>381</v>
      </c>
      <c r="G340" s="18"/>
      <c r="H340" s="18">
        <v>37664</v>
      </c>
      <c r="I340" s="18"/>
      <c r="J340" s="18">
        <v>36000</v>
      </c>
      <c r="K340" s="18">
        <v>37664</v>
      </c>
      <c r="L340" s="18">
        <v>36000</v>
      </c>
      <c r="M340" s="20">
        <f t="shared" si="10"/>
        <v>0</v>
      </c>
      <c r="N340" s="20">
        <f t="shared" si="11"/>
        <v>1</v>
      </c>
    </row>
    <row r="341" spans="1:14" ht="75" x14ac:dyDescent="0.25">
      <c r="A341" s="21"/>
      <c r="B341" s="22" t="s">
        <v>831</v>
      </c>
      <c r="C341" s="23" t="s">
        <v>832</v>
      </c>
      <c r="D341" s="15" t="s">
        <v>610</v>
      </c>
      <c r="E341" s="16">
        <v>44617</v>
      </c>
      <c r="F341" s="17" t="s">
        <v>381</v>
      </c>
      <c r="G341" s="18"/>
      <c r="H341" s="18">
        <v>65021.82</v>
      </c>
      <c r="I341" s="18"/>
      <c r="J341" s="18">
        <v>62000</v>
      </c>
      <c r="K341" s="18">
        <v>65021.82</v>
      </c>
      <c r="L341" s="18">
        <v>62000</v>
      </c>
      <c r="M341" s="20">
        <f t="shared" si="10"/>
        <v>0</v>
      </c>
      <c r="N341" s="20">
        <f t="shared" si="11"/>
        <v>1</v>
      </c>
    </row>
    <row r="342" spans="1:14" ht="75" x14ac:dyDescent="0.25">
      <c r="A342" s="21"/>
      <c r="B342" s="22" t="s">
        <v>833</v>
      </c>
      <c r="C342" s="23" t="s">
        <v>834</v>
      </c>
      <c r="D342" s="15" t="s">
        <v>610</v>
      </c>
      <c r="E342" s="16">
        <v>44617</v>
      </c>
      <c r="F342" s="17" t="s">
        <v>381</v>
      </c>
      <c r="G342" s="18"/>
      <c r="H342" s="18">
        <v>28667.32</v>
      </c>
      <c r="I342" s="18"/>
      <c r="J342" s="18">
        <v>28500</v>
      </c>
      <c r="K342" s="18">
        <v>28667.32</v>
      </c>
      <c r="L342" s="18">
        <v>28500</v>
      </c>
      <c r="M342" s="20">
        <f t="shared" si="10"/>
        <v>0</v>
      </c>
      <c r="N342" s="20">
        <f t="shared" si="11"/>
        <v>1</v>
      </c>
    </row>
    <row r="343" spans="1:14" ht="90" x14ac:dyDescent="0.25">
      <c r="A343" s="21"/>
      <c r="B343" s="22" t="s">
        <v>835</v>
      </c>
      <c r="C343" s="23" t="s">
        <v>836</v>
      </c>
      <c r="D343" s="15" t="s">
        <v>610</v>
      </c>
      <c r="E343" s="16">
        <v>44617</v>
      </c>
      <c r="F343" s="17" t="s">
        <v>381</v>
      </c>
      <c r="G343" s="18"/>
      <c r="H343" s="18">
        <v>65762</v>
      </c>
      <c r="I343" s="18"/>
      <c r="J343" s="18">
        <v>65000</v>
      </c>
      <c r="K343" s="18">
        <v>65762</v>
      </c>
      <c r="L343" s="18">
        <v>65000</v>
      </c>
      <c r="M343" s="20">
        <f t="shared" si="10"/>
        <v>0</v>
      </c>
      <c r="N343" s="20">
        <f t="shared" si="11"/>
        <v>1</v>
      </c>
    </row>
    <row r="344" spans="1:14" ht="75" x14ac:dyDescent="0.25">
      <c r="A344" s="21"/>
      <c r="B344" s="22" t="s">
        <v>837</v>
      </c>
      <c r="C344" s="23" t="s">
        <v>838</v>
      </c>
      <c r="D344" s="15" t="s">
        <v>610</v>
      </c>
      <c r="E344" s="16">
        <v>44617</v>
      </c>
      <c r="F344" s="17" t="s">
        <v>381</v>
      </c>
      <c r="G344" s="18"/>
      <c r="H344" s="18">
        <v>64905.53</v>
      </c>
      <c r="I344" s="18"/>
      <c r="J344" s="18">
        <v>61000</v>
      </c>
      <c r="K344" s="18">
        <v>64905.53</v>
      </c>
      <c r="L344" s="18">
        <v>61000</v>
      </c>
      <c r="M344" s="20">
        <f t="shared" ref="M344:M402" si="12">IF(L344&gt;0,+I344/L344,G344/K344)</f>
        <v>0</v>
      </c>
      <c r="N344" s="20">
        <f t="shared" ref="N344:N402" si="13">IF(L344&gt;0,+J344/L344,H344/K344)</f>
        <v>1</v>
      </c>
    </row>
    <row r="345" spans="1:14" ht="60" x14ac:dyDescent="0.25">
      <c r="A345" s="21"/>
      <c r="B345" s="22" t="s">
        <v>839</v>
      </c>
      <c r="C345" s="23" t="s">
        <v>840</v>
      </c>
      <c r="D345" s="15" t="s">
        <v>610</v>
      </c>
      <c r="E345" s="16">
        <v>44617</v>
      </c>
      <c r="F345" s="17" t="s">
        <v>1006</v>
      </c>
      <c r="G345" s="18"/>
      <c r="H345" s="18">
        <v>24223.18</v>
      </c>
      <c r="I345" s="18"/>
      <c r="J345" s="18">
        <v>24219</v>
      </c>
      <c r="K345" s="18">
        <v>24223.18</v>
      </c>
      <c r="L345" s="18">
        <v>24219</v>
      </c>
      <c r="M345" s="20">
        <f t="shared" si="12"/>
        <v>0</v>
      </c>
      <c r="N345" s="20">
        <f t="shared" si="13"/>
        <v>1</v>
      </c>
    </row>
    <row r="346" spans="1:14" ht="60" x14ac:dyDescent="0.25">
      <c r="A346" s="21"/>
      <c r="B346" s="22" t="s">
        <v>841</v>
      </c>
      <c r="C346" s="23" t="s">
        <v>842</v>
      </c>
      <c r="D346" s="15" t="s">
        <v>610</v>
      </c>
      <c r="E346" s="16">
        <v>44617</v>
      </c>
      <c r="F346" s="17" t="s">
        <v>381</v>
      </c>
      <c r="G346" s="18"/>
      <c r="H346" s="18">
        <v>75671.59</v>
      </c>
      <c r="I346" s="18"/>
      <c r="J346" s="18">
        <v>75500</v>
      </c>
      <c r="K346" s="18">
        <v>75671.59</v>
      </c>
      <c r="L346" s="18">
        <v>75500</v>
      </c>
      <c r="M346" s="20">
        <f t="shared" si="12"/>
        <v>0</v>
      </c>
      <c r="N346" s="20">
        <f t="shared" si="13"/>
        <v>1</v>
      </c>
    </row>
    <row r="347" spans="1:14" ht="45" x14ac:dyDescent="0.25">
      <c r="A347" s="21"/>
      <c r="B347" s="22" t="s">
        <v>843</v>
      </c>
      <c r="C347" s="23" t="s">
        <v>345</v>
      </c>
      <c r="D347" s="15" t="s">
        <v>844</v>
      </c>
      <c r="E347" s="16">
        <v>44862</v>
      </c>
      <c r="F347" s="17" t="s">
        <v>351</v>
      </c>
      <c r="G347" s="18"/>
      <c r="H347" s="18">
        <v>111109.8</v>
      </c>
      <c r="I347" s="18"/>
      <c r="J347" s="18">
        <v>106972.45999999999</v>
      </c>
      <c r="K347" s="18">
        <v>111109.8</v>
      </c>
      <c r="L347" s="18">
        <v>106972.45999999999</v>
      </c>
      <c r="M347" s="20">
        <f t="shared" si="12"/>
        <v>0</v>
      </c>
      <c r="N347" s="20">
        <f t="shared" si="13"/>
        <v>1</v>
      </c>
    </row>
    <row r="348" spans="1:14" ht="45" x14ac:dyDescent="0.25">
      <c r="A348" s="21"/>
      <c r="B348" s="22" t="s">
        <v>845</v>
      </c>
      <c r="C348" s="23" t="s">
        <v>347</v>
      </c>
      <c r="D348" s="15" t="s">
        <v>844</v>
      </c>
      <c r="E348" s="16">
        <v>44862</v>
      </c>
      <c r="F348" s="17" t="s">
        <v>665</v>
      </c>
      <c r="G348" s="18"/>
      <c r="H348" s="18">
        <v>27221.61</v>
      </c>
      <c r="I348" s="18"/>
      <c r="J348" s="18">
        <v>26828.45</v>
      </c>
      <c r="K348" s="18">
        <v>27221.61</v>
      </c>
      <c r="L348" s="18">
        <v>26828.45</v>
      </c>
      <c r="M348" s="20">
        <f t="shared" si="12"/>
        <v>0</v>
      </c>
      <c r="N348" s="20">
        <f t="shared" si="13"/>
        <v>1</v>
      </c>
    </row>
    <row r="349" spans="1:14" ht="30" x14ac:dyDescent="0.25">
      <c r="A349" s="21"/>
      <c r="B349" s="22" t="s">
        <v>846</v>
      </c>
      <c r="C349" s="23" t="s">
        <v>847</v>
      </c>
      <c r="D349" s="15" t="s">
        <v>844</v>
      </c>
      <c r="E349" s="16">
        <v>44862</v>
      </c>
      <c r="F349" s="17" t="s">
        <v>651</v>
      </c>
      <c r="G349" s="18"/>
      <c r="H349" s="18">
        <v>71394.710000000006</v>
      </c>
      <c r="I349" s="18"/>
      <c r="J349" s="18">
        <v>61149.969999999994</v>
      </c>
      <c r="K349" s="18">
        <v>71394.710000000006</v>
      </c>
      <c r="L349" s="18">
        <v>61149.969999999994</v>
      </c>
      <c r="M349" s="20">
        <f t="shared" si="12"/>
        <v>0</v>
      </c>
      <c r="N349" s="20">
        <f t="shared" si="13"/>
        <v>1</v>
      </c>
    </row>
    <row r="350" spans="1:14" ht="45" x14ac:dyDescent="0.25">
      <c r="A350" s="21"/>
      <c r="B350" s="22" t="s">
        <v>848</v>
      </c>
      <c r="C350" s="23" t="s">
        <v>849</v>
      </c>
      <c r="D350" s="15" t="s">
        <v>844</v>
      </c>
      <c r="E350" s="16">
        <v>44862</v>
      </c>
      <c r="F350" s="17" t="s">
        <v>647</v>
      </c>
      <c r="G350" s="18"/>
      <c r="H350" s="18">
        <v>350916.39</v>
      </c>
      <c r="I350" s="18"/>
      <c r="J350" s="18">
        <v>304015.46999999997</v>
      </c>
      <c r="K350" s="18">
        <v>350916.39</v>
      </c>
      <c r="L350" s="18">
        <v>304015.46999999997</v>
      </c>
      <c r="M350" s="20">
        <f t="shared" si="12"/>
        <v>0</v>
      </c>
      <c r="N350" s="20">
        <f t="shared" si="13"/>
        <v>1</v>
      </c>
    </row>
    <row r="351" spans="1:14" ht="30" x14ac:dyDescent="0.25">
      <c r="A351" s="21"/>
      <c r="B351" s="22" t="s">
        <v>850</v>
      </c>
      <c r="C351" s="23" t="s">
        <v>851</v>
      </c>
      <c r="D351" s="15" t="s">
        <v>844</v>
      </c>
      <c r="E351" s="16">
        <v>44862</v>
      </c>
      <c r="F351" s="17" t="s">
        <v>348</v>
      </c>
      <c r="G351" s="18"/>
      <c r="H351" s="18">
        <v>69000.039999999994</v>
      </c>
      <c r="I351" s="18"/>
      <c r="J351" s="18">
        <v>67570.42</v>
      </c>
      <c r="K351" s="18">
        <v>69000.039999999994</v>
      </c>
      <c r="L351" s="18">
        <v>67570.42</v>
      </c>
      <c r="M351" s="20">
        <f t="shared" si="12"/>
        <v>0</v>
      </c>
      <c r="N351" s="20">
        <f t="shared" si="13"/>
        <v>1</v>
      </c>
    </row>
    <row r="352" spans="1:14" ht="45" x14ac:dyDescent="0.25">
      <c r="A352" s="21"/>
      <c r="B352" s="22" t="s">
        <v>852</v>
      </c>
      <c r="C352" s="23" t="s">
        <v>853</v>
      </c>
      <c r="D352" s="15" t="s">
        <v>844</v>
      </c>
      <c r="E352" s="16">
        <v>44862</v>
      </c>
      <c r="F352" s="17" t="s">
        <v>351</v>
      </c>
      <c r="G352" s="18"/>
      <c r="H352" s="18">
        <v>217341.09</v>
      </c>
      <c r="I352" s="18"/>
      <c r="J352" s="18">
        <v>194977.45</v>
      </c>
      <c r="K352" s="18">
        <v>217341.09</v>
      </c>
      <c r="L352" s="18">
        <v>194977.45</v>
      </c>
      <c r="M352" s="20">
        <f t="shared" si="12"/>
        <v>0</v>
      </c>
      <c r="N352" s="20">
        <f t="shared" si="13"/>
        <v>1</v>
      </c>
    </row>
    <row r="353" spans="1:14" ht="30" x14ac:dyDescent="0.25">
      <c r="A353" s="21"/>
      <c r="B353" s="22" t="s">
        <v>854</v>
      </c>
      <c r="C353" s="23" t="s">
        <v>855</v>
      </c>
      <c r="D353" s="15" t="s">
        <v>844</v>
      </c>
      <c r="E353" s="16">
        <v>44862</v>
      </c>
      <c r="F353" s="17" t="s">
        <v>1007</v>
      </c>
      <c r="G353" s="18"/>
      <c r="H353" s="18">
        <v>98020.49</v>
      </c>
      <c r="I353" s="18"/>
      <c r="J353" s="18">
        <v>93154.15</v>
      </c>
      <c r="K353" s="18">
        <v>98020.49</v>
      </c>
      <c r="L353" s="18">
        <v>93154.15</v>
      </c>
      <c r="M353" s="20">
        <f t="shared" si="12"/>
        <v>0</v>
      </c>
      <c r="N353" s="20">
        <f t="shared" si="13"/>
        <v>1</v>
      </c>
    </row>
    <row r="354" spans="1:14" ht="45" x14ac:dyDescent="0.25">
      <c r="A354" s="21"/>
      <c r="B354" s="22" t="s">
        <v>856</v>
      </c>
      <c r="C354" s="23" t="s">
        <v>857</v>
      </c>
      <c r="D354" s="15" t="s">
        <v>844</v>
      </c>
      <c r="E354" s="16">
        <v>44862</v>
      </c>
      <c r="F354" s="17" t="s">
        <v>938</v>
      </c>
      <c r="G354" s="18"/>
      <c r="H354" s="18">
        <v>73351.820000000007</v>
      </c>
      <c r="I354" s="18"/>
      <c r="J354" s="18">
        <v>71098.52</v>
      </c>
      <c r="K354" s="18">
        <v>73351.820000000007</v>
      </c>
      <c r="L354" s="18">
        <v>71098.52</v>
      </c>
      <c r="M354" s="20">
        <f t="shared" si="12"/>
        <v>0</v>
      </c>
      <c r="N354" s="20">
        <f t="shared" si="13"/>
        <v>1</v>
      </c>
    </row>
    <row r="355" spans="1:14" ht="45" x14ac:dyDescent="0.25">
      <c r="A355" s="21"/>
      <c r="B355" s="22" t="s">
        <v>370</v>
      </c>
      <c r="C355" s="23" t="s">
        <v>858</v>
      </c>
      <c r="D355" s="15" t="s">
        <v>844</v>
      </c>
      <c r="E355" s="16">
        <v>44862</v>
      </c>
      <c r="F355" s="17" t="s">
        <v>364</v>
      </c>
      <c r="G355" s="18"/>
      <c r="H355" s="18">
        <v>7000</v>
      </c>
      <c r="I355" s="18"/>
      <c r="J355" s="18">
        <v>7000</v>
      </c>
      <c r="K355" s="18">
        <v>7000</v>
      </c>
      <c r="L355" s="18">
        <v>7000</v>
      </c>
      <c r="M355" s="20">
        <f t="shared" si="12"/>
        <v>0</v>
      </c>
      <c r="N355" s="20">
        <f t="shared" si="13"/>
        <v>1</v>
      </c>
    </row>
    <row r="356" spans="1:14" ht="45" x14ac:dyDescent="0.25">
      <c r="A356" s="21"/>
      <c r="B356" s="22"/>
      <c r="C356" s="23" t="s">
        <v>371</v>
      </c>
      <c r="D356" s="15" t="s">
        <v>844</v>
      </c>
      <c r="E356" s="16">
        <v>44862</v>
      </c>
      <c r="F356" s="17" t="s">
        <v>364</v>
      </c>
      <c r="G356" s="18"/>
      <c r="H356" s="18">
        <v>7000</v>
      </c>
      <c r="I356" s="18"/>
      <c r="J356" s="18">
        <v>6910</v>
      </c>
      <c r="K356" s="18">
        <v>7000</v>
      </c>
      <c r="L356" s="18">
        <v>6910</v>
      </c>
      <c r="M356" s="20">
        <f t="shared" si="12"/>
        <v>0</v>
      </c>
      <c r="N356" s="20">
        <f t="shared" si="13"/>
        <v>1</v>
      </c>
    </row>
    <row r="357" spans="1:14" ht="45" x14ac:dyDescent="0.25">
      <c r="A357" s="21"/>
      <c r="B357" s="22" t="s">
        <v>372</v>
      </c>
      <c r="C357" s="23" t="s">
        <v>373</v>
      </c>
      <c r="D357" s="15" t="s">
        <v>844</v>
      </c>
      <c r="E357" s="16">
        <v>44862</v>
      </c>
      <c r="F357" s="17" t="s">
        <v>365</v>
      </c>
      <c r="G357" s="18"/>
      <c r="H357" s="18">
        <v>14000</v>
      </c>
      <c r="I357" s="18"/>
      <c r="J357" s="18">
        <v>13000</v>
      </c>
      <c r="K357" s="18">
        <v>14000</v>
      </c>
      <c r="L357" s="18">
        <v>13000</v>
      </c>
      <c r="M357" s="20">
        <f t="shared" si="12"/>
        <v>0</v>
      </c>
      <c r="N357" s="20">
        <f t="shared" si="13"/>
        <v>1</v>
      </c>
    </row>
    <row r="358" spans="1:14" ht="30" x14ac:dyDescent="0.25">
      <c r="A358" s="21"/>
      <c r="B358" s="22" t="s">
        <v>374</v>
      </c>
      <c r="C358" s="23" t="s">
        <v>375</v>
      </c>
      <c r="D358" s="15" t="s">
        <v>859</v>
      </c>
      <c r="E358" s="16">
        <v>44862</v>
      </c>
      <c r="F358" s="17" t="s">
        <v>1008</v>
      </c>
      <c r="G358" s="18"/>
      <c r="H358" s="18">
        <v>13395.55</v>
      </c>
      <c r="I358" s="18"/>
      <c r="J358" s="18">
        <v>12996.22</v>
      </c>
      <c r="K358" s="18">
        <v>13395.55</v>
      </c>
      <c r="L358" s="18">
        <v>12996.22</v>
      </c>
      <c r="M358" s="20">
        <f t="shared" si="12"/>
        <v>0</v>
      </c>
      <c r="N358" s="20">
        <f t="shared" si="13"/>
        <v>1</v>
      </c>
    </row>
    <row r="359" spans="1:14" x14ac:dyDescent="0.25">
      <c r="A359" s="24" t="s">
        <v>446</v>
      </c>
      <c r="B359" s="24"/>
      <c r="C359" s="24"/>
      <c r="D359" s="24"/>
      <c r="E359" s="24"/>
      <c r="F359" s="53" t="s">
        <v>920</v>
      </c>
      <c r="G359" s="25"/>
      <c r="H359" s="25">
        <v>3943202.68</v>
      </c>
      <c r="I359" s="25"/>
      <c r="J359" s="25">
        <v>3682896.4600000009</v>
      </c>
      <c r="K359" s="25">
        <v>3943202.68</v>
      </c>
      <c r="L359" s="25">
        <v>3682896.4600000009</v>
      </c>
      <c r="M359" s="48">
        <f t="shared" si="12"/>
        <v>0</v>
      </c>
      <c r="N359" s="48">
        <f t="shared" si="13"/>
        <v>1</v>
      </c>
    </row>
    <row r="360" spans="1:14" ht="60" x14ac:dyDescent="0.25">
      <c r="A360" s="21" t="s">
        <v>447</v>
      </c>
      <c r="B360" s="22" t="s">
        <v>611</v>
      </c>
      <c r="C360" s="23" t="s">
        <v>612</v>
      </c>
      <c r="D360" s="15" t="s">
        <v>448</v>
      </c>
      <c r="E360" s="16">
        <v>44106</v>
      </c>
      <c r="F360" s="17" t="s">
        <v>665</v>
      </c>
      <c r="G360" s="18"/>
      <c r="H360" s="18">
        <v>500000</v>
      </c>
      <c r="I360" s="18"/>
      <c r="J360" s="18">
        <v>206557.34000000003</v>
      </c>
      <c r="K360" s="18">
        <v>500000</v>
      </c>
      <c r="L360" s="18">
        <v>206557.34000000003</v>
      </c>
      <c r="M360" s="20">
        <f t="shared" si="12"/>
        <v>0</v>
      </c>
      <c r="N360" s="20">
        <f t="shared" si="13"/>
        <v>1</v>
      </c>
    </row>
    <row r="361" spans="1:14" ht="60" x14ac:dyDescent="0.25">
      <c r="A361" s="21"/>
      <c r="B361" s="22" t="s">
        <v>613</v>
      </c>
      <c r="C361" s="23" t="s">
        <v>614</v>
      </c>
      <c r="D361" s="15" t="s">
        <v>448</v>
      </c>
      <c r="E361" s="16">
        <v>44106</v>
      </c>
      <c r="F361" s="17" t="s">
        <v>351</v>
      </c>
      <c r="G361" s="18"/>
      <c r="H361" s="18">
        <v>500000</v>
      </c>
      <c r="I361" s="18"/>
      <c r="J361" s="18">
        <v>353313.80000000005</v>
      </c>
      <c r="K361" s="18">
        <v>500000</v>
      </c>
      <c r="L361" s="18">
        <v>353313.80000000005</v>
      </c>
      <c r="M361" s="20">
        <f t="shared" si="12"/>
        <v>0</v>
      </c>
      <c r="N361" s="20">
        <f t="shared" si="13"/>
        <v>1</v>
      </c>
    </row>
    <row r="362" spans="1:14" ht="60" x14ac:dyDescent="0.25">
      <c r="A362" s="21"/>
      <c r="B362" s="22" t="s">
        <v>615</v>
      </c>
      <c r="C362" s="23" t="s">
        <v>616</v>
      </c>
      <c r="D362" s="15" t="s">
        <v>448</v>
      </c>
      <c r="E362" s="16">
        <v>44106</v>
      </c>
      <c r="F362" s="17" t="s">
        <v>665</v>
      </c>
      <c r="G362" s="18"/>
      <c r="H362" s="18">
        <v>500000</v>
      </c>
      <c r="I362" s="18"/>
      <c r="J362" s="18">
        <v>318645.86</v>
      </c>
      <c r="K362" s="18">
        <v>500000</v>
      </c>
      <c r="L362" s="18">
        <v>318645.86</v>
      </c>
      <c r="M362" s="20">
        <f t="shared" si="12"/>
        <v>0</v>
      </c>
      <c r="N362" s="20">
        <f t="shared" si="13"/>
        <v>1</v>
      </c>
    </row>
    <row r="363" spans="1:14" ht="60" x14ac:dyDescent="0.25">
      <c r="A363" s="21"/>
      <c r="B363" s="22" t="s">
        <v>617</v>
      </c>
      <c r="C363" s="23" t="s">
        <v>618</v>
      </c>
      <c r="D363" s="15" t="s">
        <v>448</v>
      </c>
      <c r="E363" s="16">
        <v>44106</v>
      </c>
      <c r="F363" s="17" t="s">
        <v>665</v>
      </c>
      <c r="G363" s="18"/>
      <c r="H363" s="18">
        <v>500000</v>
      </c>
      <c r="I363" s="18"/>
      <c r="J363" s="18">
        <v>355099.48</v>
      </c>
      <c r="K363" s="18">
        <v>500000</v>
      </c>
      <c r="L363" s="18">
        <v>355099.48</v>
      </c>
      <c r="M363" s="20">
        <f t="shared" si="12"/>
        <v>0</v>
      </c>
      <c r="N363" s="20">
        <f t="shared" si="13"/>
        <v>1</v>
      </c>
    </row>
    <row r="364" spans="1:14" ht="75" x14ac:dyDescent="0.25">
      <c r="A364" s="21"/>
      <c r="B364" s="22" t="s">
        <v>860</v>
      </c>
      <c r="C364" s="23" t="s">
        <v>861</v>
      </c>
      <c r="D364" s="15" t="s">
        <v>859</v>
      </c>
      <c r="E364" s="16">
        <v>44862</v>
      </c>
      <c r="F364" s="17" t="s">
        <v>1009</v>
      </c>
      <c r="G364" s="18">
        <v>36334.17</v>
      </c>
      <c r="H364" s="18">
        <v>713771.06</v>
      </c>
      <c r="I364" s="18">
        <v>0</v>
      </c>
      <c r="J364" s="18">
        <v>600000</v>
      </c>
      <c r="K364" s="18">
        <v>750105.23</v>
      </c>
      <c r="L364" s="18">
        <v>600000</v>
      </c>
      <c r="M364" s="20">
        <f t="shared" si="12"/>
        <v>0</v>
      </c>
      <c r="N364" s="20">
        <f t="shared" si="13"/>
        <v>1</v>
      </c>
    </row>
    <row r="365" spans="1:14" ht="75" x14ac:dyDescent="0.25">
      <c r="A365" s="21"/>
      <c r="B365" s="22" t="s">
        <v>862</v>
      </c>
      <c r="C365" s="23" t="s">
        <v>863</v>
      </c>
      <c r="D365" s="15" t="s">
        <v>859</v>
      </c>
      <c r="E365" s="16">
        <v>44862</v>
      </c>
      <c r="F365" s="17" t="s">
        <v>1026</v>
      </c>
      <c r="G365" s="18"/>
      <c r="H365" s="18">
        <v>286228.94</v>
      </c>
      <c r="I365" s="18"/>
      <c r="J365" s="18">
        <v>255456.25</v>
      </c>
      <c r="K365" s="18">
        <v>286228.94</v>
      </c>
      <c r="L365" s="18">
        <v>255456.25</v>
      </c>
      <c r="M365" s="20">
        <f t="shared" si="12"/>
        <v>0</v>
      </c>
      <c r="N365" s="20">
        <f t="shared" si="13"/>
        <v>1</v>
      </c>
    </row>
    <row r="366" spans="1:14" ht="60" x14ac:dyDescent="0.25">
      <c r="A366" s="21"/>
      <c r="B366" s="22" t="s">
        <v>864</v>
      </c>
      <c r="C366" s="23" t="s">
        <v>865</v>
      </c>
      <c r="D366" s="15" t="s">
        <v>844</v>
      </c>
      <c r="E366" s="16">
        <v>44862</v>
      </c>
      <c r="F366" s="17" t="s">
        <v>665</v>
      </c>
      <c r="G366" s="18"/>
      <c r="H366" s="18">
        <v>250000</v>
      </c>
      <c r="I366" s="18"/>
      <c r="J366" s="18">
        <v>186686.75</v>
      </c>
      <c r="K366" s="18">
        <v>250000</v>
      </c>
      <c r="L366" s="18">
        <v>186686.75</v>
      </c>
      <c r="M366" s="20">
        <f t="shared" si="12"/>
        <v>0</v>
      </c>
      <c r="N366" s="20">
        <f t="shared" si="13"/>
        <v>1</v>
      </c>
    </row>
    <row r="367" spans="1:14" ht="60" x14ac:dyDescent="0.25">
      <c r="A367" s="21"/>
      <c r="B367" s="22" t="s">
        <v>866</v>
      </c>
      <c r="C367" s="23" t="s">
        <v>867</v>
      </c>
      <c r="D367" s="15" t="s">
        <v>844</v>
      </c>
      <c r="E367" s="16">
        <v>44862</v>
      </c>
      <c r="F367" s="17" t="s">
        <v>665</v>
      </c>
      <c r="G367" s="18"/>
      <c r="H367" s="18">
        <v>500000</v>
      </c>
      <c r="I367" s="18"/>
      <c r="J367" s="18">
        <v>439212.63</v>
      </c>
      <c r="K367" s="18">
        <v>500000</v>
      </c>
      <c r="L367" s="18">
        <v>439212.63</v>
      </c>
      <c r="M367" s="20">
        <f t="shared" si="12"/>
        <v>0</v>
      </c>
      <c r="N367" s="20">
        <f t="shared" si="13"/>
        <v>1</v>
      </c>
    </row>
    <row r="368" spans="1:14" ht="30" x14ac:dyDescent="0.25">
      <c r="A368" s="21"/>
      <c r="B368" s="22" t="s">
        <v>868</v>
      </c>
      <c r="C368" s="23" t="s">
        <v>869</v>
      </c>
      <c r="D368" s="15" t="s">
        <v>844</v>
      </c>
      <c r="E368" s="16">
        <v>44862</v>
      </c>
      <c r="F368" s="17" t="s">
        <v>1010</v>
      </c>
      <c r="G368" s="18"/>
      <c r="H368" s="18">
        <v>250000</v>
      </c>
      <c r="I368" s="18"/>
      <c r="J368" s="18">
        <v>143041.42000000001</v>
      </c>
      <c r="K368" s="18">
        <v>250000</v>
      </c>
      <c r="L368" s="18">
        <v>143041.42000000001</v>
      </c>
      <c r="M368" s="20">
        <f t="shared" si="12"/>
        <v>0</v>
      </c>
      <c r="N368" s="20">
        <f t="shared" si="13"/>
        <v>1</v>
      </c>
    </row>
    <row r="369" spans="1:14" x14ac:dyDescent="0.25">
      <c r="A369" s="24" t="s">
        <v>449</v>
      </c>
      <c r="B369" s="24"/>
      <c r="C369" s="24"/>
      <c r="D369" s="24"/>
      <c r="E369" s="24"/>
      <c r="F369" s="53" t="s">
        <v>920</v>
      </c>
      <c r="G369" s="25">
        <v>36334.17</v>
      </c>
      <c r="H369" s="25">
        <v>4000000</v>
      </c>
      <c r="I369" s="25">
        <v>0</v>
      </c>
      <c r="J369" s="25">
        <v>2858013.53</v>
      </c>
      <c r="K369" s="25">
        <v>4036334.17</v>
      </c>
      <c r="L369" s="25">
        <v>2858013.53</v>
      </c>
      <c r="M369" s="48">
        <f t="shared" si="12"/>
        <v>0</v>
      </c>
      <c r="N369" s="48">
        <f t="shared" si="13"/>
        <v>1</v>
      </c>
    </row>
    <row r="370" spans="1:14" ht="48" x14ac:dyDescent="0.25">
      <c r="A370" s="21" t="s">
        <v>450</v>
      </c>
      <c r="B370" s="22" t="s">
        <v>209</v>
      </c>
      <c r="C370" s="23" t="s">
        <v>210</v>
      </c>
      <c r="D370" s="15" t="s">
        <v>444</v>
      </c>
      <c r="E370" s="16">
        <v>44043</v>
      </c>
      <c r="F370" s="17" t="s">
        <v>992</v>
      </c>
      <c r="G370" s="18"/>
      <c r="H370" s="18">
        <v>6303.05</v>
      </c>
      <c r="I370" s="18"/>
      <c r="J370" s="18">
        <v>6303.05</v>
      </c>
      <c r="K370" s="18">
        <v>6303.05</v>
      </c>
      <c r="L370" s="18">
        <v>6303.05</v>
      </c>
      <c r="M370" s="20">
        <f t="shared" si="12"/>
        <v>0</v>
      </c>
      <c r="N370" s="20">
        <f t="shared" si="13"/>
        <v>1</v>
      </c>
    </row>
    <row r="371" spans="1:14" ht="45" x14ac:dyDescent="0.25">
      <c r="A371" s="21"/>
      <c r="B371" s="22" t="s">
        <v>211</v>
      </c>
      <c r="C371" s="23" t="s">
        <v>212</v>
      </c>
      <c r="D371" s="15" t="s">
        <v>451</v>
      </c>
      <c r="E371" s="16">
        <v>44316</v>
      </c>
      <c r="F371" s="17" t="s">
        <v>977</v>
      </c>
      <c r="G371" s="18"/>
      <c r="H371" s="18">
        <v>159999.95000000001</v>
      </c>
      <c r="I371" s="18"/>
      <c r="J371" s="18">
        <v>108717.92000000001</v>
      </c>
      <c r="K371" s="18">
        <v>159999.95000000001</v>
      </c>
      <c r="L371" s="18">
        <v>108717.92000000001</v>
      </c>
      <c r="M371" s="20">
        <f t="shared" si="12"/>
        <v>0</v>
      </c>
      <c r="N371" s="20">
        <f t="shared" si="13"/>
        <v>1</v>
      </c>
    </row>
    <row r="372" spans="1:14" x14ac:dyDescent="0.25">
      <c r="A372" s="21"/>
      <c r="B372" s="22" t="s">
        <v>213</v>
      </c>
      <c r="C372" s="23" t="s">
        <v>214</v>
      </c>
      <c r="D372" s="15" t="s">
        <v>444</v>
      </c>
      <c r="E372" s="16">
        <v>44043</v>
      </c>
      <c r="F372" s="17" t="s">
        <v>381</v>
      </c>
      <c r="G372" s="18"/>
      <c r="H372" s="18">
        <v>60000</v>
      </c>
      <c r="I372" s="18"/>
      <c r="J372" s="18">
        <v>56482.5</v>
      </c>
      <c r="K372" s="18">
        <v>60000</v>
      </c>
      <c r="L372" s="18">
        <v>56482.5</v>
      </c>
      <c r="M372" s="20">
        <f t="shared" si="12"/>
        <v>0</v>
      </c>
      <c r="N372" s="20">
        <f t="shared" si="13"/>
        <v>1</v>
      </c>
    </row>
    <row r="373" spans="1:14" x14ac:dyDescent="0.25">
      <c r="A373" s="21"/>
      <c r="B373" s="22" t="s">
        <v>215</v>
      </c>
      <c r="C373" s="23" t="s">
        <v>216</v>
      </c>
      <c r="D373" s="15" t="s">
        <v>444</v>
      </c>
      <c r="E373" s="16">
        <v>44043</v>
      </c>
      <c r="F373" s="17" t="s">
        <v>381</v>
      </c>
      <c r="G373" s="18"/>
      <c r="H373" s="18">
        <v>50000</v>
      </c>
      <c r="I373" s="18"/>
      <c r="J373" s="18">
        <v>40744</v>
      </c>
      <c r="K373" s="18">
        <v>50000</v>
      </c>
      <c r="L373" s="18">
        <v>40744</v>
      </c>
      <c r="M373" s="20">
        <f t="shared" si="12"/>
        <v>0</v>
      </c>
      <c r="N373" s="20">
        <f t="shared" si="13"/>
        <v>1</v>
      </c>
    </row>
    <row r="374" spans="1:14" x14ac:dyDescent="0.25">
      <c r="A374" s="21"/>
      <c r="B374" s="22" t="s">
        <v>217</v>
      </c>
      <c r="C374" s="23" t="s">
        <v>218</v>
      </c>
      <c r="D374" s="15" t="s">
        <v>444</v>
      </c>
      <c r="E374" s="16">
        <v>44043</v>
      </c>
      <c r="F374" s="17" t="s">
        <v>382</v>
      </c>
      <c r="G374" s="18"/>
      <c r="H374" s="18">
        <v>61000</v>
      </c>
      <c r="I374" s="18"/>
      <c r="J374" s="18">
        <v>50878.5</v>
      </c>
      <c r="K374" s="18">
        <v>61000</v>
      </c>
      <c r="L374" s="18">
        <v>50878.5</v>
      </c>
      <c r="M374" s="20">
        <f t="shared" si="12"/>
        <v>0</v>
      </c>
      <c r="N374" s="20">
        <f t="shared" si="13"/>
        <v>1</v>
      </c>
    </row>
    <row r="375" spans="1:14" x14ac:dyDescent="0.25">
      <c r="A375" s="21"/>
      <c r="B375" s="22" t="s">
        <v>219</v>
      </c>
      <c r="C375" s="23" t="s">
        <v>220</v>
      </c>
      <c r="D375" s="15" t="s">
        <v>444</v>
      </c>
      <c r="E375" s="16">
        <v>44043</v>
      </c>
      <c r="F375" s="17" t="s">
        <v>381</v>
      </c>
      <c r="G375" s="18"/>
      <c r="H375" s="18">
        <v>60000</v>
      </c>
      <c r="I375" s="18"/>
      <c r="J375" s="18">
        <v>58384.600000000006</v>
      </c>
      <c r="K375" s="18">
        <v>60000</v>
      </c>
      <c r="L375" s="18">
        <v>58384.600000000006</v>
      </c>
      <c r="M375" s="20">
        <f t="shared" si="12"/>
        <v>0</v>
      </c>
      <c r="N375" s="20">
        <f t="shared" si="13"/>
        <v>1</v>
      </c>
    </row>
    <row r="376" spans="1:14" x14ac:dyDescent="0.25">
      <c r="A376" s="21"/>
      <c r="B376" s="22" t="s">
        <v>221</v>
      </c>
      <c r="C376" s="23" t="s">
        <v>222</v>
      </c>
      <c r="D376" s="15" t="s">
        <v>444</v>
      </c>
      <c r="E376" s="16">
        <v>44043</v>
      </c>
      <c r="F376" s="17" t="s">
        <v>382</v>
      </c>
      <c r="G376" s="18"/>
      <c r="H376" s="18">
        <v>60000</v>
      </c>
      <c r="I376" s="18"/>
      <c r="J376" s="18">
        <v>57864.53</v>
      </c>
      <c r="K376" s="18">
        <v>60000</v>
      </c>
      <c r="L376" s="18">
        <v>57864.53</v>
      </c>
      <c r="M376" s="20">
        <f t="shared" si="12"/>
        <v>0</v>
      </c>
      <c r="N376" s="20">
        <f t="shared" si="13"/>
        <v>1</v>
      </c>
    </row>
    <row r="377" spans="1:14" x14ac:dyDescent="0.25">
      <c r="A377" s="21"/>
      <c r="B377" s="22" t="s">
        <v>223</v>
      </c>
      <c r="C377" s="23" t="s">
        <v>224</v>
      </c>
      <c r="D377" s="15" t="s">
        <v>444</v>
      </c>
      <c r="E377" s="16">
        <v>44043</v>
      </c>
      <c r="F377" s="17" t="s">
        <v>381</v>
      </c>
      <c r="G377" s="18"/>
      <c r="H377" s="18">
        <v>160000</v>
      </c>
      <c r="I377" s="18"/>
      <c r="J377" s="18">
        <v>147500</v>
      </c>
      <c r="K377" s="18">
        <v>160000</v>
      </c>
      <c r="L377" s="18">
        <v>147500</v>
      </c>
      <c r="M377" s="20">
        <f t="shared" si="12"/>
        <v>0</v>
      </c>
      <c r="N377" s="20">
        <f t="shared" si="13"/>
        <v>1</v>
      </c>
    </row>
    <row r="378" spans="1:14" x14ac:dyDescent="0.25">
      <c r="A378" s="21"/>
      <c r="B378" s="22" t="s">
        <v>619</v>
      </c>
      <c r="C378" s="23" t="s">
        <v>225</v>
      </c>
      <c r="D378" s="15" t="s">
        <v>452</v>
      </c>
      <c r="E378" s="16">
        <v>44377</v>
      </c>
      <c r="F378" s="17" t="s">
        <v>632</v>
      </c>
      <c r="G378" s="18"/>
      <c r="H378" s="18">
        <v>55000</v>
      </c>
      <c r="I378" s="18"/>
      <c r="J378" s="18">
        <v>51920.3</v>
      </c>
      <c r="K378" s="18">
        <v>55000</v>
      </c>
      <c r="L378" s="18">
        <v>51920.3</v>
      </c>
      <c r="M378" s="20">
        <f t="shared" si="12"/>
        <v>0</v>
      </c>
      <c r="N378" s="20">
        <f t="shared" si="13"/>
        <v>1</v>
      </c>
    </row>
    <row r="379" spans="1:14" x14ac:dyDescent="0.25">
      <c r="A379" s="21"/>
      <c r="B379" s="22"/>
      <c r="C379" s="23" t="s">
        <v>376</v>
      </c>
      <c r="D379" s="15" t="s">
        <v>451</v>
      </c>
      <c r="E379" s="16">
        <v>44316</v>
      </c>
      <c r="F379" s="17" t="s">
        <v>632</v>
      </c>
      <c r="G379" s="18"/>
      <c r="H379" s="18">
        <v>82500</v>
      </c>
      <c r="I379" s="18"/>
      <c r="J379" s="18">
        <v>77880.45</v>
      </c>
      <c r="K379" s="18">
        <v>82500</v>
      </c>
      <c r="L379" s="18">
        <v>77880.45</v>
      </c>
      <c r="M379" s="20">
        <f t="shared" si="12"/>
        <v>0</v>
      </c>
      <c r="N379" s="20">
        <f t="shared" si="13"/>
        <v>1</v>
      </c>
    </row>
    <row r="380" spans="1:14" x14ac:dyDescent="0.25">
      <c r="A380" s="21"/>
      <c r="B380" s="22" t="s">
        <v>226</v>
      </c>
      <c r="C380" s="23" t="s">
        <v>227</v>
      </c>
      <c r="D380" s="15" t="s">
        <v>444</v>
      </c>
      <c r="E380" s="16">
        <v>44043</v>
      </c>
      <c r="F380" s="17" t="s">
        <v>382</v>
      </c>
      <c r="G380" s="18"/>
      <c r="H380" s="18">
        <v>30000</v>
      </c>
      <c r="I380" s="18"/>
      <c r="J380" s="18">
        <v>26453.61</v>
      </c>
      <c r="K380" s="18">
        <v>30000</v>
      </c>
      <c r="L380" s="18">
        <v>26453.61</v>
      </c>
      <c r="M380" s="20">
        <f t="shared" si="12"/>
        <v>0</v>
      </c>
      <c r="N380" s="20">
        <f t="shared" si="13"/>
        <v>1</v>
      </c>
    </row>
    <row r="381" spans="1:14" x14ac:dyDescent="0.25">
      <c r="A381" s="21"/>
      <c r="B381" s="22" t="s">
        <v>228</v>
      </c>
      <c r="C381" s="23" t="s">
        <v>229</v>
      </c>
      <c r="D381" s="15" t="s">
        <v>452</v>
      </c>
      <c r="E381" s="16">
        <v>44377</v>
      </c>
      <c r="F381" s="17" t="s">
        <v>1011</v>
      </c>
      <c r="G381" s="18"/>
      <c r="H381" s="18">
        <v>55000</v>
      </c>
      <c r="I381" s="18"/>
      <c r="J381" s="18">
        <v>50076</v>
      </c>
      <c r="K381" s="18">
        <v>55000</v>
      </c>
      <c r="L381" s="18">
        <v>50076</v>
      </c>
      <c r="M381" s="20">
        <f t="shared" si="12"/>
        <v>0</v>
      </c>
      <c r="N381" s="20">
        <f t="shared" si="13"/>
        <v>1</v>
      </c>
    </row>
    <row r="382" spans="1:14" x14ac:dyDescent="0.25">
      <c r="A382" s="21"/>
      <c r="B382" s="22" t="s">
        <v>230</v>
      </c>
      <c r="C382" s="23" t="s">
        <v>231</v>
      </c>
      <c r="D382" s="15" t="s">
        <v>444</v>
      </c>
      <c r="E382" s="16">
        <v>44043</v>
      </c>
      <c r="F382" s="17" t="s">
        <v>383</v>
      </c>
      <c r="G382" s="18"/>
      <c r="H382" s="18">
        <v>250000</v>
      </c>
      <c r="I382" s="18"/>
      <c r="J382" s="18">
        <v>172912</v>
      </c>
      <c r="K382" s="18">
        <v>250000</v>
      </c>
      <c r="L382" s="18">
        <v>172912</v>
      </c>
      <c r="M382" s="20">
        <f t="shared" si="12"/>
        <v>0</v>
      </c>
      <c r="N382" s="20">
        <f t="shared" si="13"/>
        <v>1</v>
      </c>
    </row>
    <row r="383" spans="1:14" x14ac:dyDescent="0.25">
      <c r="A383" s="21"/>
      <c r="B383" s="22" t="s">
        <v>232</v>
      </c>
      <c r="C383" s="23" t="s">
        <v>233</v>
      </c>
      <c r="D383" s="15" t="s">
        <v>444</v>
      </c>
      <c r="E383" s="16">
        <v>44043</v>
      </c>
      <c r="F383" s="17" t="s">
        <v>1012</v>
      </c>
      <c r="G383" s="18"/>
      <c r="H383" s="18">
        <v>12697</v>
      </c>
      <c r="I383" s="18"/>
      <c r="J383" s="18">
        <v>10165</v>
      </c>
      <c r="K383" s="18">
        <v>12697</v>
      </c>
      <c r="L383" s="18">
        <v>10165</v>
      </c>
      <c r="M383" s="20">
        <f t="shared" si="12"/>
        <v>0</v>
      </c>
      <c r="N383" s="20">
        <f t="shared" si="13"/>
        <v>1</v>
      </c>
    </row>
    <row r="384" spans="1:14" x14ac:dyDescent="0.25">
      <c r="A384" s="21"/>
      <c r="B384" s="22" t="s">
        <v>377</v>
      </c>
      <c r="C384" s="23" t="s">
        <v>378</v>
      </c>
      <c r="D384" s="15" t="s">
        <v>451</v>
      </c>
      <c r="E384" s="16">
        <v>44316</v>
      </c>
      <c r="F384" s="17" t="s">
        <v>1012</v>
      </c>
      <c r="G384" s="18"/>
      <c r="H384" s="18">
        <v>23769.31</v>
      </c>
      <c r="I384" s="18"/>
      <c r="J384" s="18">
        <v>19367</v>
      </c>
      <c r="K384" s="18">
        <v>23769.31</v>
      </c>
      <c r="L384" s="18">
        <v>19367</v>
      </c>
      <c r="M384" s="20">
        <f t="shared" si="12"/>
        <v>0</v>
      </c>
      <c r="N384" s="20">
        <f t="shared" si="13"/>
        <v>1</v>
      </c>
    </row>
    <row r="385" spans="1:14" ht="30" x14ac:dyDescent="0.25">
      <c r="A385" s="21"/>
      <c r="B385" s="22" t="s">
        <v>379</v>
      </c>
      <c r="C385" s="23" t="s">
        <v>380</v>
      </c>
      <c r="D385" s="15" t="s">
        <v>451</v>
      </c>
      <c r="E385" s="16">
        <v>44316</v>
      </c>
      <c r="F385" s="17" t="s">
        <v>666</v>
      </c>
      <c r="G385" s="18"/>
      <c r="H385" s="18">
        <v>116540.12</v>
      </c>
      <c r="I385" s="18"/>
      <c r="J385" s="18">
        <v>84749.35</v>
      </c>
      <c r="K385" s="18">
        <v>116540.12</v>
      </c>
      <c r="L385" s="18">
        <v>84749.35</v>
      </c>
      <c r="M385" s="20">
        <f t="shared" si="12"/>
        <v>0</v>
      </c>
      <c r="N385" s="20">
        <f t="shared" si="13"/>
        <v>1</v>
      </c>
    </row>
    <row r="386" spans="1:14" ht="30" x14ac:dyDescent="0.25">
      <c r="A386" s="21"/>
      <c r="B386" s="22" t="s">
        <v>620</v>
      </c>
      <c r="C386" s="23" t="s">
        <v>621</v>
      </c>
      <c r="D386" s="15" t="s">
        <v>451</v>
      </c>
      <c r="E386" s="16">
        <v>44316</v>
      </c>
      <c r="F386" s="17" t="s">
        <v>667</v>
      </c>
      <c r="G386" s="18"/>
      <c r="H386" s="18">
        <v>22470</v>
      </c>
      <c r="I386" s="18"/>
      <c r="J386" s="18">
        <v>12839.36</v>
      </c>
      <c r="K386" s="18">
        <v>22470</v>
      </c>
      <c r="L386" s="18">
        <v>12839.36</v>
      </c>
      <c r="M386" s="20">
        <f t="shared" si="12"/>
        <v>0</v>
      </c>
      <c r="N386" s="20">
        <f t="shared" si="13"/>
        <v>1</v>
      </c>
    </row>
    <row r="387" spans="1:14" ht="30" x14ac:dyDescent="0.25">
      <c r="A387" s="21"/>
      <c r="B387" s="22" t="s">
        <v>622</v>
      </c>
      <c r="C387" s="23" t="s">
        <v>623</v>
      </c>
      <c r="D387" s="15" t="s">
        <v>451</v>
      </c>
      <c r="E387" s="16">
        <v>44316</v>
      </c>
      <c r="F387" s="17" t="s">
        <v>667</v>
      </c>
      <c r="G387" s="18"/>
      <c r="H387" s="18">
        <v>13910</v>
      </c>
      <c r="I387" s="18"/>
      <c r="J387" s="18">
        <v>7948.17</v>
      </c>
      <c r="K387" s="18">
        <v>13910</v>
      </c>
      <c r="L387" s="18">
        <v>7948.17</v>
      </c>
      <c r="M387" s="20">
        <f t="shared" si="12"/>
        <v>0</v>
      </c>
      <c r="N387" s="20">
        <f t="shared" si="13"/>
        <v>1</v>
      </c>
    </row>
    <row r="388" spans="1:14" ht="30" x14ac:dyDescent="0.25">
      <c r="A388" s="21"/>
      <c r="B388" s="22" t="s">
        <v>624</v>
      </c>
      <c r="C388" s="23" t="s">
        <v>625</v>
      </c>
      <c r="D388" s="15" t="s">
        <v>451</v>
      </c>
      <c r="E388" s="16">
        <v>44316</v>
      </c>
      <c r="F388" s="17" t="s">
        <v>667</v>
      </c>
      <c r="G388" s="18"/>
      <c r="H388" s="18">
        <v>12305</v>
      </c>
      <c r="I388" s="18"/>
      <c r="J388" s="18">
        <v>7031.08</v>
      </c>
      <c r="K388" s="18">
        <v>12305</v>
      </c>
      <c r="L388" s="18">
        <v>7031.08</v>
      </c>
      <c r="M388" s="20">
        <f t="shared" si="12"/>
        <v>0</v>
      </c>
      <c r="N388" s="20">
        <f t="shared" si="13"/>
        <v>1</v>
      </c>
    </row>
    <row r="389" spans="1:14" ht="30" x14ac:dyDescent="0.25">
      <c r="A389" s="21"/>
      <c r="B389" s="22" t="s">
        <v>626</v>
      </c>
      <c r="C389" s="23" t="s">
        <v>627</v>
      </c>
      <c r="D389" s="15" t="s">
        <v>451</v>
      </c>
      <c r="E389" s="16">
        <v>44316</v>
      </c>
      <c r="F389" s="17" t="s">
        <v>667</v>
      </c>
      <c r="G389" s="18"/>
      <c r="H389" s="18">
        <v>12091</v>
      </c>
      <c r="I389" s="18"/>
      <c r="J389" s="18">
        <v>6908.8</v>
      </c>
      <c r="K389" s="18">
        <v>12091</v>
      </c>
      <c r="L389" s="18">
        <v>6908.8</v>
      </c>
      <c r="M389" s="20">
        <f t="shared" si="12"/>
        <v>0</v>
      </c>
      <c r="N389" s="20">
        <f t="shared" si="13"/>
        <v>1</v>
      </c>
    </row>
    <row r="390" spans="1:14" ht="30" x14ac:dyDescent="0.25">
      <c r="A390" s="21"/>
      <c r="B390" s="22" t="s">
        <v>628</v>
      </c>
      <c r="C390" s="23" t="s">
        <v>629</v>
      </c>
      <c r="D390" s="15" t="s">
        <v>451</v>
      </c>
      <c r="E390" s="16">
        <v>44316</v>
      </c>
      <c r="F390" s="17" t="s">
        <v>667</v>
      </c>
      <c r="G390" s="18"/>
      <c r="H390" s="18">
        <v>3210</v>
      </c>
      <c r="I390" s="18"/>
      <c r="J390" s="18">
        <v>1834.19</v>
      </c>
      <c r="K390" s="18">
        <v>3210</v>
      </c>
      <c r="L390" s="18">
        <v>1834.19</v>
      </c>
      <c r="M390" s="20">
        <f t="shared" si="12"/>
        <v>0</v>
      </c>
      <c r="N390" s="20">
        <f t="shared" si="13"/>
        <v>1</v>
      </c>
    </row>
    <row r="391" spans="1:14" ht="75" x14ac:dyDescent="0.25">
      <c r="A391" s="21"/>
      <c r="B391" s="22" t="s">
        <v>871</v>
      </c>
      <c r="C391" s="23" t="s">
        <v>872</v>
      </c>
      <c r="D391" s="15" t="s">
        <v>859</v>
      </c>
      <c r="E391" s="16">
        <v>44862</v>
      </c>
      <c r="F391" s="17" t="s">
        <v>381</v>
      </c>
      <c r="G391" s="18"/>
      <c r="H391" s="18">
        <v>90000</v>
      </c>
      <c r="I391" s="18"/>
      <c r="J391" s="18">
        <v>76505</v>
      </c>
      <c r="K391" s="18">
        <v>90000</v>
      </c>
      <c r="L391" s="18">
        <v>76505</v>
      </c>
      <c r="M391" s="20">
        <f t="shared" si="12"/>
        <v>0</v>
      </c>
      <c r="N391" s="20">
        <f t="shared" si="13"/>
        <v>1</v>
      </c>
    </row>
    <row r="392" spans="1:14" ht="75" x14ac:dyDescent="0.25">
      <c r="A392" s="21"/>
      <c r="B392" s="22" t="s">
        <v>873</v>
      </c>
      <c r="C392" s="23" t="s">
        <v>874</v>
      </c>
      <c r="D392" s="15" t="s">
        <v>859</v>
      </c>
      <c r="E392" s="16">
        <v>44862</v>
      </c>
      <c r="F392" s="17" t="s">
        <v>1027</v>
      </c>
      <c r="G392" s="18"/>
      <c r="H392" s="18">
        <v>33550</v>
      </c>
      <c r="I392" s="18"/>
      <c r="J392" s="18">
        <v>33170</v>
      </c>
      <c r="K392" s="18">
        <v>33550</v>
      </c>
      <c r="L392" s="18">
        <v>33170</v>
      </c>
      <c r="M392" s="20">
        <f t="shared" si="12"/>
        <v>0</v>
      </c>
      <c r="N392" s="20">
        <f t="shared" si="13"/>
        <v>1</v>
      </c>
    </row>
    <row r="393" spans="1:14" ht="75" x14ac:dyDescent="0.25">
      <c r="A393" s="21"/>
      <c r="B393" s="22" t="s">
        <v>875</v>
      </c>
      <c r="C393" s="23" t="s">
        <v>876</v>
      </c>
      <c r="D393" s="15" t="s">
        <v>859</v>
      </c>
      <c r="E393" s="16">
        <v>44862</v>
      </c>
      <c r="F393" s="17" t="s">
        <v>1013</v>
      </c>
      <c r="G393" s="18"/>
      <c r="H393" s="18">
        <v>32900</v>
      </c>
      <c r="I393" s="18"/>
      <c r="J393" s="18">
        <v>28061.82</v>
      </c>
      <c r="K393" s="18">
        <v>32900</v>
      </c>
      <c r="L393" s="18">
        <v>28061.82</v>
      </c>
      <c r="M393" s="20">
        <f t="shared" si="12"/>
        <v>0</v>
      </c>
      <c r="N393" s="20">
        <f t="shared" si="13"/>
        <v>1</v>
      </c>
    </row>
    <row r="394" spans="1:14" ht="75" x14ac:dyDescent="0.25">
      <c r="A394" s="21"/>
      <c r="B394" s="22" t="s">
        <v>877</v>
      </c>
      <c r="C394" s="23" t="s">
        <v>878</v>
      </c>
      <c r="D394" s="15" t="s">
        <v>859</v>
      </c>
      <c r="E394" s="16">
        <v>44862</v>
      </c>
      <c r="F394" s="17" t="s">
        <v>1014</v>
      </c>
      <c r="G394" s="18"/>
      <c r="H394" s="18">
        <v>14245</v>
      </c>
      <c r="I394" s="18"/>
      <c r="J394" s="18">
        <v>13696</v>
      </c>
      <c r="K394" s="18">
        <v>14245</v>
      </c>
      <c r="L394" s="18">
        <v>13696</v>
      </c>
      <c r="M394" s="20">
        <f t="shared" si="12"/>
        <v>0</v>
      </c>
      <c r="N394" s="20">
        <f t="shared" si="13"/>
        <v>1</v>
      </c>
    </row>
    <row r="395" spans="1:14" ht="45" x14ac:dyDescent="0.25">
      <c r="A395" s="21"/>
      <c r="B395" s="22" t="s">
        <v>879</v>
      </c>
      <c r="C395" s="23" t="s">
        <v>880</v>
      </c>
      <c r="D395" s="15" t="s">
        <v>870</v>
      </c>
      <c r="E395" s="16">
        <v>44890</v>
      </c>
      <c r="F395" s="17" t="s">
        <v>667</v>
      </c>
      <c r="G395" s="18"/>
      <c r="H395" s="18">
        <v>16028.6</v>
      </c>
      <c r="I395" s="18"/>
      <c r="J395" s="18">
        <v>16028.6</v>
      </c>
      <c r="K395" s="18">
        <v>16028.6</v>
      </c>
      <c r="L395" s="18">
        <v>16028.6</v>
      </c>
      <c r="M395" s="20">
        <f t="shared" si="12"/>
        <v>0</v>
      </c>
      <c r="N395" s="20">
        <f t="shared" si="13"/>
        <v>1</v>
      </c>
    </row>
    <row r="396" spans="1:14" ht="60" x14ac:dyDescent="0.25">
      <c r="A396" s="21"/>
      <c r="B396" s="22" t="s">
        <v>630</v>
      </c>
      <c r="C396" s="23" t="s">
        <v>631</v>
      </c>
      <c r="D396" s="15" t="s">
        <v>859</v>
      </c>
      <c r="E396" s="16">
        <v>44862</v>
      </c>
      <c r="F396" s="17" t="s">
        <v>1015</v>
      </c>
      <c r="G396" s="18"/>
      <c r="H396" s="18">
        <v>234676.79</v>
      </c>
      <c r="I396" s="18"/>
      <c r="J396" s="18">
        <v>225082.6</v>
      </c>
      <c r="K396" s="18">
        <v>234676.79</v>
      </c>
      <c r="L396" s="18">
        <v>225082.6</v>
      </c>
      <c r="M396" s="20">
        <f t="shared" si="12"/>
        <v>0</v>
      </c>
      <c r="N396" s="20">
        <f t="shared" si="13"/>
        <v>1</v>
      </c>
    </row>
    <row r="397" spans="1:14" ht="45" x14ac:dyDescent="0.25">
      <c r="A397" s="21"/>
      <c r="B397" s="22" t="s">
        <v>881</v>
      </c>
      <c r="C397" s="23" t="s">
        <v>882</v>
      </c>
      <c r="D397" s="15" t="s">
        <v>883</v>
      </c>
      <c r="E397" s="16">
        <v>45016</v>
      </c>
      <c r="F397" s="17" t="s">
        <v>1016</v>
      </c>
      <c r="G397" s="18"/>
      <c r="H397" s="18">
        <v>446851.33</v>
      </c>
      <c r="I397" s="18"/>
      <c r="J397" s="18">
        <v>268323.90000100003</v>
      </c>
      <c r="K397" s="18">
        <v>446851.33</v>
      </c>
      <c r="L397" s="18">
        <v>268323.90000100003</v>
      </c>
      <c r="M397" s="20">
        <f t="shared" si="12"/>
        <v>0</v>
      </c>
      <c r="N397" s="20">
        <f t="shared" si="13"/>
        <v>1</v>
      </c>
    </row>
    <row r="398" spans="1:14" ht="45" x14ac:dyDescent="0.25">
      <c r="A398" s="21"/>
      <c r="B398" s="22" t="s">
        <v>884</v>
      </c>
      <c r="C398" s="23" t="s">
        <v>885</v>
      </c>
      <c r="D398" s="15" t="s">
        <v>883</v>
      </c>
      <c r="E398" s="16">
        <v>45016</v>
      </c>
      <c r="F398" s="17" t="s">
        <v>1016</v>
      </c>
      <c r="G398" s="18"/>
      <c r="H398" s="18">
        <v>91384.53</v>
      </c>
      <c r="I398" s="18"/>
      <c r="J398" s="18">
        <v>56249.9</v>
      </c>
      <c r="K398" s="18">
        <v>91384.53</v>
      </c>
      <c r="L398" s="18">
        <v>56249.9</v>
      </c>
      <c r="M398" s="20">
        <f t="shared" si="12"/>
        <v>0</v>
      </c>
      <c r="N398" s="20">
        <f t="shared" si="13"/>
        <v>1</v>
      </c>
    </row>
    <row r="399" spans="1:14" ht="30" x14ac:dyDescent="0.25">
      <c r="A399" s="21"/>
      <c r="B399" s="22" t="s">
        <v>886</v>
      </c>
      <c r="C399" s="23" t="s">
        <v>887</v>
      </c>
      <c r="D399" s="15" t="s">
        <v>883</v>
      </c>
      <c r="E399" s="16">
        <v>45016</v>
      </c>
      <c r="F399" s="17" t="s">
        <v>1017</v>
      </c>
      <c r="G399" s="18"/>
      <c r="H399" s="18">
        <v>77691.259999999995</v>
      </c>
      <c r="I399" s="18"/>
      <c r="J399" s="18">
        <v>61354.200000000004</v>
      </c>
      <c r="K399" s="18">
        <v>77691.259999999995</v>
      </c>
      <c r="L399" s="18">
        <v>61354.200000000004</v>
      </c>
      <c r="M399" s="20">
        <f t="shared" si="12"/>
        <v>0</v>
      </c>
      <c r="N399" s="20">
        <f t="shared" si="13"/>
        <v>1</v>
      </c>
    </row>
    <row r="400" spans="1:14" ht="60" x14ac:dyDescent="0.25">
      <c r="A400" s="21"/>
      <c r="B400" s="22" t="s">
        <v>888</v>
      </c>
      <c r="C400" s="23" t="s">
        <v>889</v>
      </c>
      <c r="D400" s="15" t="s">
        <v>859</v>
      </c>
      <c r="E400" s="16">
        <v>44862</v>
      </c>
      <c r="F400" s="17" t="s">
        <v>1018</v>
      </c>
      <c r="G400" s="18"/>
      <c r="H400" s="18">
        <v>34293.5</v>
      </c>
      <c r="I400" s="18"/>
      <c r="J400" s="18">
        <v>33893.5</v>
      </c>
      <c r="K400" s="18">
        <v>34293.5</v>
      </c>
      <c r="L400" s="18">
        <v>33893.5</v>
      </c>
      <c r="M400" s="20">
        <f t="shared" si="12"/>
        <v>0</v>
      </c>
      <c r="N400" s="20">
        <f t="shared" si="13"/>
        <v>1</v>
      </c>
    </row>
    <row r="401" spans="1:14" ht="60" x14ac:dyDescent="0.25">
      <c r="A401" s="21"/>
      <c r="B401" s="22" t="s">
        <v>890</v>
      </c>
      <c r="C401" s="23" t="s">
        <v>891</v>
      </c>
      <c r="D401" s="15" t="s">
        <v>859</v>
      </c>
      <c r="E401" s="16">
        <v>44862</v>
      </c>
      <c r="F401" s="17" t="s">
        <v>333</v>
      </c>
      <c r="G401" s="18"/>
      <c r="H401" s="18">
        <v>69999.399999999994</v>
      </c>
      <c r="I401" s="18"/>
      <c r="J401" s="18">
        <v>54424.480000000003</v>
      </c>
      <c r="K401" s="18">
        <v>69999.399999999994</v>
      </c>
      <c r="L401" s="18">
        <v>54424.480000000003</v>
      </c>
      <c r="M401" s="20">
        <f t="shared" si="12"/>
        <v>0</v>
      </c>
      <c r="N401" s="20">
        <f t="shared" si="13"/>
        <v>1</v>
      </c>
    </row>
    <row r="402" spans="1:14" ht="60" x14ac:dyDescent="0.25">
      <c r="A402" s="21"/>
      <c r="B402" s="22" t="s">
        <v>892</v>
      </c>
      <c r="C402" s="23" t="s">
        <v>893</v>
      </c>
      <c r="D402" s="15" t="s">
        <v>859</v>
      </c>
      <c r="E402" s="16">
        <v>44862</v>
      </c>
      <c r="F402" s="17" t="s">
        <v>1008</v>
      </c>
      <c r="G402" s="18"/>
      <c r="H402" s="18">
        <v>22427.200000000001</v>
      </c>
      <c r="I402" s="18"/>
      <c r="J402" s="18">
        <v>20168.43</v>
      </c>
      <c r="K402" s="18">
        <v>22427.200000000001</v>
      </c>
      <c r="L402" s="18">
        <v>20168.43</v>
      </c>
      <c r="M402" s="20">
        <f t="shared" si="12"/>
        <v>0</v>
      </c>
      <c r="N402" s="20">
        <f t="shared" si="13"/>
        <v>1</v>
      </c>
    </row>
    <row r="403" spans="1:14" ht="60" x14ac:dyDescent="0.25">
      <c r="A403" s="21"/>
      <c r="B403" s="22" t="s">
        <v>894</v>
      </c>
      <c r="C403" s="23" t="s">
        <v>895</v>
      </c>
      <c r="D403" s="15" t="s">
        <v>859</v>
      </c>
      <c r="E403" s="16">
        <v>44862</v>
      </c>
      <c r="F403" s="17" t="s">
        <v>240</v>
      </c>
      <c r="G403" s="18"/>
      <c r="H403" s="18">
        <v>64414</v>
      </c>
      <c r="I403" s="18"/>
      <c r="J403" s="18">
        <v>64414</v>
      </c>
      <c r="K403" s="18">
        <v>64414</v>
      </c>
      <c r="L403" s="18">
        <v>64414</v>
      </c>
      <c r="M403" s="20">
        <f t="shared" ref="M403:M416" si="14">IF(L403&gt;0,+I403/L403,G403/K403)</f>
        <v>0</v>
      </c>
      <c r="N403" s="20">
        <f t="shared" ref="N403:N416" si="15">IF(L403&gt;0,+J403/L403,H403/K403)</f>
        <v>1</v>
      </c>
    </row>
    <row r="404" spans="1:14" ht="60" x14ac:dyDescent="0.25">
      <c r="A404" s="21"/>
      <c r="B404" s="22" t="s">
        <v>896</v>
      </c>
      <c r="C404" s="23" t="s">
        <v>897</v>
      </c>
      <c r="D404" s="15" t="s">
        <v>883</v>
      </c>
      <c r="E404" s="16">
        <v>45016</v>
      </c>
      <c r="F404" s="17" t="s">
        <v>1019</v>
      </c>
      <c r="G404" s="18"/>
      <c r="H404" s="18">
        <v>155535.20000000001</v>
      </c>
      <c r="I404" s="18"/>
      <c r="J404" s="18">
        <v>135795.84</v>
      </c>
      <c r="K404" s="18">
        <v>155535.20000000001</v>
      </c>
      <c r="L404" s="18">
        <v>135795.84</v>
      </c>
      <c r="M404" s="20">
        <f t="shared" si="14"/>
        <v>0</v>
      </c>
      <c r="N404" s="20">
        <f t="shared" si="15"/>
        <v>1</v>
      </c>
    </row>
    <row r="405" spans="1:14" ht="75" x14ac:dyDescent="0.25">
      <c r="A405" s="21"/>
      <c r="B405" s="22" t="s">
        <v>898</v>
      </c>
      <c r="C405" s="23" t="s">
        <v>899</v>
      </c>
      <c r="D405" s="15" t="s">
        <v>883</v>
      </c>
      <c r="E405" s="16">
        <v>45016</v>
      </c>
      <c r="F405" s="17" t="s">
        <v>1020</v>
      </c>
      <c r="G405" s="18"/>
      <c r="H405" s="18">
        <v>56710</v>
      </c>
      <c r="I405" s="18"/>
      <c r="J405" s="18">
        <v>50128.97</v>
      </c>
      <c r="K405" s="18">
        <v>56710</v>
      </c>
      <c r="L405" s="18">
        <v>50128.97</v>
      </c>
      <c r="M405" s="20">
        <f t="shared" si="14"/>
        <v>0</v>
      </c>
      <c r="N405" s="20">
        <f t="shared" si="15"/>
        <v>1</v>
      </c>
    </row>
    <row r="406" spans="1:14" ht="60" x14ac:dyDescent="0.25">
      <c r="A406" s="21"/>
      <c r="B406" s="22" t="s">
        <v>900</v>
      </c>
      <c r="C406" s="23" t="s">
        <v>901</v>
      </c>
      <c r="D406" s="15" t="s">
        <v>883</v>
      </c>
      <c r="E406" s="16">
        <v>45016</v>
      </c>
      <c r="F406" s="17" t="s">
        <v>1021</v>
      </c>
      <c r="G406" s="18"/>
      <c r="H406" s="18">
        <v>36380</v>
      </c>
      <c r="I406" s="18"/>
      <c r="J406" s="18">
        <v>33183.410000000003</v>
      </c>
      <c r="K406" s="18">
        <v>36380</v>
      </c>
      <c r="L406" s="18">
        <v>33183.410000000003</v>
      </c>
      <c r="M406" s="20">
        <f t="shared" si="14"/>
        <v>0</v>
      </c>
      <c r="N406" s="20">
        <f t="shared" si="15"/>
        <v>1</v>
      </c>
    </row>
    <row r="407" spans="1:14" ht="60" x14ac:dyDescent="0.25">
      <c r="A407" s="21"/>
      <c r="B407" s="22" t="s">
        <v>902</v>
      </c>
      <c r="C407" s="23" t="s">
        <v>903</v>
      </c>
      <c r="D407" s="15" t="s">
        <v>883</v>
      </c>
      <c r="E407" s="16">
        <v>45016</v>
      </c>
      <c r="F407" s="17" t="s">
        <v>333</v>
      </c>
      <c r="G407" s="18"/>
      <c r="H407" s="18">
        <v>134285</v>
      </c>
      <c r="I407" s="18"/>
      <c r="J407" s="18">
        <v>119775.83</v>
      </c>
      <c r="K407" s="18">
        <v>134285</v>
      </c>
      <c r="L407" s="18">
        <v>119775.83</v>
      </c>
      <c r="M407" s="20">
        <f t="shared" si="14"/>
        <v>0</v>
      </c>
      <c r="N407" s="20">
        <f t="shared" si="15"/>
        <v>1</v>
      </c>
    </row>
    <row r="408" spans="1:14" ht="60" x14ac:dyDescent="0.25">
      <c r="A408" s="21"/>
      <c r="B408" s="22" t="s">
        <v>904</v>
      </c>
      <c r="C408" s="23" t="s">
        <v>905</v>
      </c>
      <c r="D408" s="15" t="s">
        <v>883</v>
      </c>
      <c r="E408" s="16">
        <v>45016</v>
      </c>
      <c r="F408" s="17" t="s">
        <v>333</v>
      </c>
      <c r="G408" s="18"/>
      <c r="H408" s="18">
        <v>112000.11</v>
      </c>
      <c r="I408" s="18"/>
      <c r="J408" s="18">
        <v>111500.48</v>
      </c>
      <c r="K408" s="18">
        <v>112000.11</v>
      </c>
      <c r="L408" s="18">
        <v>111500.48</v>
      </c>
      <c r="M408" s="20">
        <f t="shared" si="14"/>
        <v>0</v>
      </c>
      <c r="N408" s="20">
        <f t="shared" si="15"/>
        <v>1</v>
      </c>
    </row>
    <row r="409" spans="1:14" ht="45" x14ac:dyDescent="0.25">
      <c r="A409" s="21"/>
      <c r="B409" s="22" t="s">
        <v>906</v>
      </c>
      <c r="C409" s="23" t="s">
        <v>907</v>
      </c>
      <c r="D409" s="15" t="s">
        <v>883</v>
      </c>
      <c r="E409" s="16">
        <v>45016</v>
      </c>
      <c r="F409" s="17" t="s">
        <v>1022</v>
      </c>
      <c r="G409" s="18"/>
      <c r="H409" s="18">
        <v>56175</v>
      </c>
      <c r="I409" s="18"/>
      <c r="J409" s="18">
        <v>44556.94</v>
      </c>
      <c r="K409" s="18">
        <v>56175</v>
      </c>
      <c r="L409" s="18">
        <v>44556.94</v>
      </c>
      <c r="M409" s="20">
        <f t="shared" si="14"/>
        <v>0</v>
      </c>
      <c r="N409" s="20">
        <f t="shared" si="15"/>
        <v>1</v>
      </c>
    </row>
    <row r="410" spans="1:14" ht="60" x14ac:dyDescent="0.25">
      <c r="A410" s="21"/>
      <c r="B410" s="22" t="s">
        <v>908</v>
      </c>
      <c r="C410" s="23" t="s">
        <v>909</v>
      </c>
      <c r="D410" s="15" t="s">
        <v>883</v>
      </c>
      <c r="E410" s="16">
        <v>45016</v>
      </c>
      <c r="F410" s="17" t="s">
        <v>1023</v>
      </c>
      <c r="G410" s="18"/>
      <c r="H410" s="18">
        <v>124869</v>
      </c>
      <c r="I410" s="18"/>
      <c r="J410" s="18">
        <v>114704</v>
      </c>
      <c r="K410" s="18">
        <v>124869</v>
      </c>
      <c r="L410" s="18">
        <v>114704</v>
      </c>
      <c r="M410" s="20">
        <f t="shared" si="14"/>
        <v>0</v>
      </c>
      <c r="N410" s="20">
        <f t="shared" si="15"/>
        <v>1</v>
      </c>
    </row>
    <row r="411" spans="1:14" ht="60" x14ac:dyDescent="0.25">
      <c r="A411" s="21"/>
      <c r="B411" s="22" t="s">
        <v>910</v>
      </c>
      <c r="C411" s="23" t="s">
        <v>911</v>
      </c>
      <c r="D411" s="15" t="s">
        <v>883</v>
      </c>
      <c r="E411" s="16">
        <v>45016</v>
      </c>
      <c r="F411" s="17" t="s">
        <v>1024</v>
      </c>
      <c r="G411" s="18"/>
      <c r="H411" s="18">
        <v>63130</v>
      </c>
      <c r="I411" s="18"/>
      <c r="J411" s="18">
        <v>63023</v>
      </c>
      <c r="K411" s="18">
        <v>63130</v>
      </c>
      <c r="L411" s="18">
        <v>63023</v>
      </c>
      <c r="M411" s="20">
        <f t="shared" si="14"/>
        <v>0</v>
      </c>
      <c r="N411" s="20">
        <f t="shared" si="15"/>
        <v>1</v>
      </c>
    </row>
    <row r="412" spans="1:14" ht="60" x14ac:dyDescent="0.25">
      <c r="A412" s="21"/>
      <c r="B412" s="22" t="s">
        <v>912</v>
      </c>
      <c r="C412" s="23" t="s">
        <v>913</v>
      </c>
      <c r="D412" s="15" t="s">
        <v>883</v>
      </c>
      <c r="E412" s="16">
        <v>45016</v>
      </c>
      <c r="F412" s="17" t="s">
        <v>333</v>
      </c>
      <c r="G412" s="18"/>
      <c r="H412" s="18">
        <v>26268.5</v>
      </c>
      <c r="I412" s="18"/>
      <c r="J412" s="18">
        <v>22089.14</v>
      </c>
      <c r="K412" s="18">
        <v>26268.5</v>
      </c>
      <c r="L412" s="18">
        <v>22089.14</v>
      </c>
      <c r="M412" s="20">
        <f t="shared" si="14"/>
        <v>0</v>
      </c>
      <c r="N412" s="20">
        <f t="shared" si="15"/>
        <v>1</v>
      </c>
    </row>
    <row r="413" spans="1:14" ht="60" x14ac:dyDescent="0.25">
      <c r="A413" s="21"/>
      <c r="B413" s="22" t="s">
        <v>914</v>
      </c>
      <c r="C413" s="23" t="s">
        <v>915</v>
      </c>
      <c r="D413" s="15" t="s">
        <v>883</v>
      </c>
      <c r="E413" s="16">
        <v>45016</v>
      </c>
      <c r="F413" s="17" t="s">
        <v>333</v>
      </c>
      <c r="G413" s="18"/>
      <c r="H413" s="18">
        <v>22470</v>
      </c>
      <c r="I413" s="18"/>
      <c r="J413" s="18">
        <v>21662.21</v>
      </c>
      <c r="K413" s="18">
        <v>22470</v>
      </c>
      <c r="L413" s="18">
        <v>21662.21</v>
      </c>
      <c r="M413" s="20">
        <f t="shared" si="14"/>
        <v>0</v>
      </c>
      <c r="N413" s="20">
        <f t="shared" si="15"/>
        <v>1</v>
      </c>
    </row>
    <row r="414" spans="1:14" ht="30" x14ac:dyDescent="0.25">
      <c r="A414" s="21"/>
      <c r="B414" s="22" t="s">
        <v>916</v>
      </c>
      <c r="C414" s="23" t="s">
        <v>917</v>
      </c>
      <c r="D414" s="15" t="s">
        <v>883</v>
      </c>
      <c r="E414" s="16">
        <v>45016</v>
      </c>
      <c r="F414" s="17" t="s">
        <v>1025</v>
      </c>
      <c r="G414" s="18"/>
      <c r="H414" s="18">
        <v>83103.64</v>
      </c>
      <c r="I414" s="18"/>
      <c r="J414" s="18">
        <v>76441.67</v>
      </c>
      <c r="K414" s="18">
        <v>83103.64</v>
      </c>
      <c r="L414" s="18">
        <v>76441.67</v>
      </c>
      <c r="M414" s="20">
        <f t="shared" si="14"/>
        <v>0</v>
      </c>
      <c r="N414" s="20">
        <f t="shared" si="15"/>
        <v>1</v>
      </c>
    </row>
    <row r="415" spans="1:14" x14ac:dyDescent="0.25">
      <c r="A415" s="24" t="s">
        <v>453</v>
      </c>
      <c r="B415" s="24"/>
      <c r="C415" s="24"/>
      <c r="D415" s="24"/>
      <c r="E415" s="24"/>
      <c r="F415" s="53" t="s">
        <v>920</v>
      </c>
      <c r="G415" s="25">
        <v>0</v>
      </c>
      <c r="H415" s="25">
        <v>3406183.49</v>
      </c>
      <c r="I415" s="25">
        <v>0</v>
      </c>
      <c r="J415" s="25">
        <v>2801194.3300010003</v>
      </c>
      <c r="K415" s="25">
        <v>3406183.49</v>
      </c>
      <c r="L415" s="25">
        <v>2801194.3300010003</v>
      </c>
      <c r="M415" s="48">
        <f t="shared" si="14"/>
        <v>0</v>
      </c>
      <c r="N415" s="59">
        <f t="shared" si="15"/>
        <v>1</v>
      </c>
    </row>
    <row r="416" spans="1:14" x14ac:dyDescent="0.25">
      <c r="A416" s="45"/>
      <c r="B416" s="45"/>
      <c r="C416" s="45"/>
      <c r="D416" s="45"/>
      <c r="E416" s="45"/>
      <c r="F416" s="58" t="s">
        <v>920</v>
      </c>
      <c r="G416" s="46">
        <v>3213687.64</v>
      </c>
      <c r="H416" s="46">
        <v>72021391.280000001</v>
      </c>
      <c r="I416" s="46">
        <v>2300790.9900000007</v>
      </c>
      <c r="J416" s="46">
        <v>56154695.350008033</v>
      </c>
      <c r="K416" s="46">
        <v>75235078.920000002</v>
      </c>
      <c r="L416" s="46">
        <v>58455486.340007991</v>
      </c>
      <c r="M416" s="47">
        <f t="shared" si="14"/>
        <v>3.9359709995694582E-2</v>
      </c>
      <c r="N416" s="47">
        <f t="shared" si="15"/>
        <v>0.96064029000430617</v>
      </c>
    </row>
  </sheetData>
  <autoFilter ref="A8:N416"/>
  <mergeCells count="3">
    <mergeCell ref="M7:N7"/>
    <mergeCell ref="B5:N5"/>
    <mergeCell ref="A6:N6"/>
  </mergeCells>
  <conditionalFormatting sqref="D31:D46 D26 D17:D18 D11">
    <cfRule type="cellIs" dxfId="9" priority="8" stopIfTrue="1" operator="equal">
      <formula>"(en blanco)"</formula>
    </cfRule>
  </conditionalFormatting>
  <conditionalFormatting sqref="C31:C46 C26 C17:C18 C11">
    <cfRule type="cellIs" dxfId="8" priority="7" stopIfTrue="1" operator="equal">
      <formula>"(en blanco)"</formula>
    </cfRule>
  </conditionalFormatting>
  <conditionalFormatting sqref="E48">
    <cfRule type="cellIs" dxfId="7" priority="6" stopIfTrue="1" operator="equal">
      <formula>"(en blanco)"</formula>
    </cfRule>
  </conditionalFormatting>
  <conditionalFormatting sqref="E25">
    <cfRule type="cellIs" dxfId="6" priority="5" stopIfTrue="1" operator="equal">
      <formula>"(en blanco)"</formula>
    </cfRule>
  </conditionalFormatting>
  <conditionalFormatting sqref="D207:D210 D202:D205 D200 D197:D198 D166:D195 D164 D156:D162 D147:D154 D142:D145 D134:D140 D129:D132 D124:D127 D122 D106:D120 D91:D104 D62:D89 D9:D10 D12:D13 D15:D16 D19:D25 D27:D30 D47:D48 D50:D60">
    <cfRule type="cellIs" dxfId="5" priority="10" stopIfTrue="1" operator="equal">
      <formula>"(en blanco)"</formula>
    </cfRule>
  </conditionalFormatting>
  <conditionalFormatting sqref="C207:C210 C202:C205 C200 C197:C198 C166:C195 C164 C156:C162 C147:C154 C142:C145 C134:C140 C129:C132 C124:C127 C122 C106:C120 C91:C104 C62:C89 C9:C10 C12:C13 C15:C16 C19:C25 C27:C30 C47:C48 C50:C60">
    <cfRule type="cellIs" dxfId="4" priority="9" stopIfTrue="1" operator="equal">
      <formula>"(en blanco)"</formula>
    </cfRule>
  </conditionalFormatting>
  <conditionalFormatting sqref="D49">
    <cfRule type="cellIs" dxfId="3" priority="4" stopIfTrue="1" operator="equal">
      <formula>"(en blanco)"</formula>
    </cfRule>
  </conditionalFormatting>
  <conditionalFormatting sqref="C49">
    <cfRule type="cellIs" dxfId="2" priority="3" stopIfTrue="1" operator="equal">
      <formula>"(en blanco)"</formula>
    </cfRule>
  </conditionalFormatting>
  <conditionalFormatting sqref="D14">
    <cfRule type="cellIs" dxfId="1" priority="2" stopIfTrue="1" operator="equal">
      <formula>"(en blanco)"</formula>
    </cfRule>
  </conditionalFormatting>
  <conditionalFormatting sqref="C14">
    <cfRule type="cellIs" dxfId="0" priority="1" stopIfTrue="1" operator="equal">
      <formula>"(en blanco)"</formula>
    </cfRule>
  </conditionalFormatting>
  <pageMargins left="0.23622047244094491" right="0.23622047244094491" top="0.35433070866141736" bottom="0.74803149606299213" header="0.31496062992125984" footer="0.31496062992125984"/>
  <pageSetup paperSize="9" scale="54" fitToHeight="1000" orientation="landscape" r:id="rId1"/>
  <headerFooter>
    <oddFooter>&amp;C&amp;P de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PCA 2020-2023</vt:lpstr>
      <vt:lpstr>'PCA 2020-2023'!Área_de_impresión</vt:lpstr>
      <vt:lpstr>'PCA 2020-2023'!Títulos_a_imprimir</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usuariocabildo</dc:creator>
  <cp:lastModifiedBy>usuariocabildo</cp:lastModifiedBy>
  <cp:lastPrinted>2025-02-06T15:03:17Z</cp:lastPrinted>
  <dcterms:created xsi:type="dcterms:W3CDTF">2020-10-21T12:52:02Z</dcterms:created>
  <dcterms:modified xsi:type="dcterms:W3CDTF">2025-02-07T14:12:21Z</dcterms:modified>
</cp:coreProperties>
</file>