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atosComunes\DatosComunes\02. PLANES\Cooperacion 2024-2027\06. Transparencia\"/>
    </mc:Choice>
  </mc:AlternateContent>
  <bookViews>
    <workbookView xWindow="0" yWindow="0" windowWidth="28800" windowHeight="11235"/>
  </bookViews>
  <sheets>
    <sheet name="PCA 2024-2027" sheetId="2" r:id="rId1"/>
  </sheets>
  <definedNames>
    <definedName name="_xlnm._FilterDatabase" localSheetId="0" hidden="1">'PCA 2024-2027'!$A$8:$N$155</definedName>
    <definedName name="_xlnm.Print_Area" localSheetId="0">'PCA 2024-2027'!$A$1:$N$155</definedName>
    <definedName name="_xlnm.Print_Titles" localSheetId="0">'PCA 2024-2027'!$1:$8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</calcChain>
</file>

<file path=xl/sharedStrings.xml><?xml version="1.0" encoding="utf-8"?>
<sst xmlns="http://schemas.openxmlformats.org/spreadsheetml/2006/main" count="561" uniqueCount="338">
  <si>
    <t>Expediente</t>
  </si>
  <si>
    <t>Cabildo</t>
  </si>
  <si>
    <t>Ayuntamiento</t>
  </si>
  <si>
    <t xml:space="preserve">SUAREZ E HIJOS, S.L. (SURHISA) </t>
  </si>
  <si>
    <t xml:space="preserve">JUAN OLIVER OLIVA ALONSO </t>
  </si>
  <si>
    <t xml:space="preserve">ICAMOTOR VENTA DE AUTOMOVILES, S.L. </t>
  </si>
  <si>
    <t>Aprobado</t>
  </si>
  <si>
    <t>Adjudicado</t>
  </si>
  <si>
    <t>Total Aprobado</t>
  </si>
  <si>
    <t>Total Adjudicado</t>
  </si>
  <si>
    <t>Financiación %</t>
  </si>
  <si>
    <t>Denominacion Obra</t>
  </si>
  <si>
    <t>Modif</t>
  </si>
  <si>
    <t>Fecha Aprobación</t>
  </si>
  <si>
    <t>Contratista</t>
  </si>
  <si>
    <t>AGAETE</t>
  </si>
  <si>
    <t>Total AGAETE</t>
  </si>
  <si>
    <t>AGÜIMES</t>
  </si>
  <si>
    <t>Total AGÜIMES</t>
  </si>
  <si>
    <t>ARTENARA</t>
  </si>
  <si>
    <t>Total ARTENARA</t>
  </si>
  <si>
    <t>ARUCAS</t>
  </si>
  <si>
    <t>Total ARUCAS</t>
  </si>
  <si>
    <t>FIRGAS</t>
  </si>
  <si>
    <t>Total FIRGAS</t>
  </si>
  <si>
    <t>GÁLDAR</t>
  </si>
  <si>
    <t>Total GÁLDAR</t>
  </si>
  <si>
    <t>INGENIO</t>
  </si>
  <si>
    <t>Total INGENIO</t>
  </si>
  <si>
    <t>MOGÁN</t>
  </si>
  <si>
    <t>Total MOGÁN</t>
  </si>
  <si>
    <t>MOYA</t>
  </si>
  <si>
    <t>Total MOYA</t>
  </si>
  <si>
    <t>LAS PALMAS DE GRAN CANARIA</t>
  </si>
  <si>
    <t>Total LAS PALMAS DE GRAN CANARIA</t>
  </si>
  <si>
    <t>SAN BARTOLOMÉ DE TIRAJANA</t>
  </si>
  <si>
    <t>Total SAN BARTOLOMÉ DE TIRAJANA</t>
  </si>
  <si>
    <t>LA ALDEA DE SAN NICOLÁS</t>
  </si>
  <si>
    <t>Total LA ALDEA DE SAN NICOLÁS</t>
  </si>
  <si>
    <t>SANTA BRÍGIDA</t>
  </si>
  <si>
    <t>Total SANTA BRÍGIDA</t>
  </si>
  <si>
    <t>SANTA LUCÍA DE TIRAJANA</t>
  </si>
  <si>
    <t>Total SANTA LUCÍA DE TIRAJANA</t>
  </si>
  <si>
    <t>SANTA MARÍA DE GUÍA</t>
  </si>
  <si>
    <t>Total SANTA MARÍA DE GUÍA</t>
  </si>
  <si>
    <t>TEJEDA</t>
  </si>
  <si>
    <t>Total TEJEDA</t>
  </si>
  <si>
    <t>TELDE</t>
  </si>
  <si>
    <t>Total TELDE</t>
  </si>
  <si>
    <t>TEROR</t>
  </si>
  <si>
    <t>Total TEROR</t>
  </si>
  <si>
    <t>VALLESECO</t>
  </si>
  <si>
    <t>Total VALLESECO</t>
  </si>
  <si>
    <t>VALSEQUILLO</t>
  </si>
  <si>
    <t>Total VALSEQUILLO</t>
  </si>
  <si>
    <t>VEGA DE SAN MATEO</t>
  </si>
  <si>
    <t>Total VEGA DE SAN MATEO</t>
  </si>
  <si>
    <t>MANCOM. DEL NORTE DE GRAN CANARIA</t>
  </si>
  <si>
    <t>Total MANCOM. DEL NORTE DE GRAN CANARIA</t>
  </si>
  <si>
    <t>Mancom. Intermunicipal del Sureste de G.C.</t>
  </si>
  <si>
    <t>Total Mancom. Intermunicipal del Sureste de G.C.</t>
  </si>
  <si>
    <t>Mancom. de Mun. de Las Medianías de G.C.</t>
  </si>
  <si>
    <t>Total Mancom. de Mun. de Las Medianías de G.C.</t>
  </si>
  <si>
    <t xml:space="preserve">HERMANOS MEDINA LA HERRADURA, S.L. </t>
  </si>
  <si>
    <t xml:space="preserve">VELPLUS CONSTRUCCIONES, S.L. </t>
  </si>
  <si>
    <t xml:space="preserve">MAINCA, SCP </t>
  </si>
  <si>
    <t xml:space="preserve">CONSTRUCCIONES Y ASFALTADOS,S.L. </t>
  </si>
  <si>
    <t xml:space="preserve">CANARIAS SEA S.L. </t>
  </si>
  <si>
    <t xml:space="preserve">IMESAPI, S.A. </t>
  </si>
  <si>
    <t>Repavimentación de las calles Princesa Guayarmina, Plaza de Carretería, Tamarán, Nayra, El Lomo y Tinguaro</t>
  </si>
  <si>
    <t>(en blanco)</t>
  </si>
  <si>
    <t xml:space="preserve"> </t>
  </si>
  <si>
    <t xml:space="preserve">AUTO LACA MOTOR, S.L.U. </t>
  </si>
  <si>
    <t xml:space="preserve">ELEVACIONES ARCHIPIÉLAGO, SAU </t>
  </si>
  <si>
    <t xml:space="preserve">TRANSPORTES PAMOALDO SL </t>
  </si>
  <si>
    <t xml:space="preserve">FEDEAUTO, S.L.U. </t>
  </si>
  <si>
    <t>Plan de Cooperación con los Ayuntamientos 2024-2027 - Plan de Cooperación con la Mancomunidades 2024-2027</t>
  </si>
  <si>
    <t>24.PCA.01.02</t>
  </si>
  <si>
    <t>Mejora de las condiciones y la accesibilidad del campo de fútbol Andrés Rodríguez Martín</t>
  </si>
  <si>
    <t>24.PCA.02.01</t>
  </si>
  <si>
    <t>Nuevo velatorio municipal de Agüimes Casco</t>
  </si>
  <si>
    <t>PCA5-04</t>
  </si>
  <si>
    <t>26.PCA.02.01</t>
  </si>
  <si>
    <t>Ampliación de saneamiento C/ Juan Alvarado y Saz</t>
  </si>
  <si>
    <t>24.PCA.03.02</t>
  </si>
  <si>
    <t>Aparcamientos, encintado de aceras, instalación de alumbrado público y barandillas en el Camino de La Cilla.</t>
  </si>
  <si>
    <t>PCA5-05</t>
  </si>
  <si>
    <t>25.PCA.03.01</t>
  </si>
  <si>
    <t>Saneamiento del núcleo de Lugarejos: E.D.A.R Lugarejos</t>
  </si>
  <si>
    <t>24.PCA.04.01</t>
  </si>
  <si>
    <t>Creación de parque canino en Hoya de Aríñez</t>
  </si>
  <si>
    <t>PCA5-01</t>
  </si>
  <si>
    <t>24.PCA.04.02</t>
  </si>
  <si>
    <t>Acondicionamiento del local social en la Plaza de Albercón del Mirón (Rehabilitación integral del local social)</t>
  </si>
  <si>
    <t>24.PCA.04.03</t>
  </si>
  <si>
    <t>Hormigonado del cauce del Barranco de Bañaderos desde el Instituto al Pasaje Babor. Tramo II</t>
  </si>
  <si>
    <t>PCA5-02</t>
  </si>
  <si>
    <t>25.PCA.04.01</t>
  </si>
  <si>
    <t>Pavimentación de diversas calles y vías del municipio</t>
  </si>
  <si>
    <t>PCA5-06</t>
  </si>
  <si>
    <t>24.PCA.05.01</t>
  </si>
  <si>
    <t>Centro de transferencia de residuos</t>
  </si>
  <si>
    <t>25.PCA.05.02</t>
  </si>
  <si>
    <t>Suministro e instalación de luminarias para la mejora de la eficiencia energética</t>
  </si>
  <si>
    <t>25.PCA.05.03</t>
  </si>
  <si>
    <t>Saneado y acondicionamiento del trasdosado del muro de contención del espacio exterior del CEIP Villa de Firgas</t>
  </si>
  <si>
    <t>24.PCA.06.01</t>
  </si>
  <si>
    <t>2ª fase edificio de aparcamientos en calle San Sebastián</t>
  </si>
  <si>
    <t>25.PCA.06.01</t>
  </si>
  <si>
    <t>Plan de rehabilitación del firme en diversas calles del municipio 2025</t>
  </si>
  <si>
    <t>24.PCA.07.01</t>
  </si>
  <si>
    <t>Mejora de redes generales de servicios en las vías urbanas Honduras y otras</t>
  </si>
  <si>
    <t>24.PCA.07.02</t>
  </si>
  <si>
    <t>Reforma integral de los aseos públicos municipales</t>
  </si>
  <si>
    <t>PCA5-03</t>
  </si>
  <si>
    <t>24.PCA.07.03</t>
  </si>
  <si>
    <t>Obra de sustitución a led del alumbrado público en Carrizal: Casco Histórico, El Toril y Ejido.</t>
  </si>
  <si>
    <t>24.PCA.07.04</t>
  </si>
  <si>
    <t>Adquisición de vehículos eléctricos para el parque móvil municipal</t>
  </si>
  <si>
    <t>25.PCA.07.01</t>
  </si>
  <si>
    <t>Nuevo Centro de Estancia Temporal de Animales</t>
  </si>
  <si>
    <t>25.PCA.07.02</t>
  </si>
  <si>
    <t>Construcción de nuevos nichos junto al lindero norte del Cementerio de Ingenio</t>
  </si>
  <si>
    <t>25.PCA.07.03</t>
  </si>
  <si>
    <t>Sustitución a LED en Barrio Nuevo y otros</t>
  </si>
  <si>
    <t>25.PCA.07.04</t>
  </si>
  <si>
    <t>Adquisición vehículo Protección Civil</t>
  </si>
  <si>
    <t>24.PCA.08.01</t>
  </si>
  <si>
    <t>Instalación Alumbrado Público Fotovoltaico en C/Nayra y aledañas (Loma II, Arguineguín)</t>
  </si>
  <si>
    <t>24.PCA.08.02</t>
  </si>
  <si>
    <t>Actuación de eficiencia energética en alumbrado público CAP 15 El Cercado, Mogán</t>
  </si>
  <si>
    <t>PCA5-07</t>
  </si>
  <si>
    <t>25.PCA.08.01</t>
  </si>
  <si>
    <t>Asfaltado en Avda. La Constitución, C/El Drago, y subida C/San Antonio, Mogán - T. M. de Mogán</t>
  </si>
  <si>
    <t>PCA5-08</t>
  </si>
  <si>
    <t>24.PCA.09.03</t>
  </si>
  <si>
    <t>24.PCA.09.04</t>
  </si>
  <si>
    <t>Demolición y reconstrucción de tramo de muro de contención en calle El Altillo</t>
  </si>
  <si>
    <t>25.PCA.09.01</t>
  </si>
  <si>
    <t>Ampliación y mejora del cementerio del casco de la Villa de Moya</t>
  </si>
  <si>
    <t>24.PCA.10.00</t>
  </si>
  <si>
    <t>Pendiente de aplicar a nuevas actuaciones o a liquidaciones, modificados y complementarios</t>
  </si>
  <si>
    <t>24.PCA.10.01</t>
  </si>
  <si>
    <t>Proyecto de renovación del saneamiento en La Isleta Fase I</t>
  </si>
  <si>
    <t>24.PCA.10.02</t>
  </si>
  <si>
    <t>Acondicionamiento CEIP Almirante Gutiérrez Rubalcava para Centro DUSI Área social polivalente</t>
  </si>
  <si>
    <t>24.PCA.10.03</t>
  </si>
  <si>
    <t>Modificado de actuación en muro de contención Calle Florinda</t>
  </si>
  <si>
    <t>24.PCA.10.04</t>
  </si>
  <si>
    <t>Repavimentación de calzadas en los barrios de Triana y Vegueta</t>
  </si>
  <si>
    <t>24.PCA.10.05</t>
  </si>
  <si>
    <t>Repavimentación de calzadas en los barrios de Casablanca I y El Lasso</t>
  </si>
  <si>
    <t>24.PCA.10.06</t>
  </si>
  <si>
    <t>Repavimentación de calzadas en el barrio de Escaleritas</t>
  </si>
  <si>
    <t>24.PCA.10.07</t>
  </si>
  <si>
    <t>Proyecto de urbanización de la UA-52</t>
  </si>
  <si>
    <t>24.PCA.10.08</t>
  </si>
  <si>
    <t>Unidad canina de la Policía Local</t>
  </si>
  <si>
    <t>24.PCA.10.09</t>
  </si>
  <si>
    <t>Oficinas de la unidad de participación de la Policía Local</t>
  </si>
  <si>
    <t>24.PCA.10.10</t>
  </si>
  <si>
    <t>Acondicionamiento de senda peatonal para la conexión entre los barrios del Lasso y Pedro Hidalgo Lote 1</t>
  </si>
  <si>
    <t>24.PCA.10.11</t>
  </si>
  <si>
    <t>Acondicionamiento de senda peatonal para la conexión entre los barrios del Lasso y Pedro Hidalgo Lote 2</t>
  </si>
  <si>
    <t>25.PCA.10.00</t>
  </si>
  <si>
    <t>25.PCA.10.01</t>
  </si>
  <si>
    <t>Proyecto de renovación del saneamiento calle Cayetana Manrique</t>
  </si>
  <si>
    <t>25.PCA.10.02</t>
  </si>
  <si>
    <t>Red ciclista de Las Palmas de Gran Canaria Fase 2 - Lote 1 Juan XXIII - Barranquillo. Lote 2 Guanarteme - Minilla</t>
  </si>
  <si>
    <t>25.PCA.10.03</t>
  </si>
  <si>
    <t>Proyecto de canalización del Barranco de La Ballena, entre Plaza América y calle Vergara</t>
  </si>
  <si>
    <t>25.PCA.10.04</t>
  </si>
  <si>
    <t>Proyecto de canalización del Barranco de Chiscano</t>
  </si>
  <si>
    <t>25.PCA.10.05</t>
  </si>
  <si>
    <t>Proyecto de fuente transitable en el Complejo Deportivo La Presa</t>
  </si>
  <si>
    <t>25.PCA.10.06</t>
  </si>
  <si>
    <t>Proyecto de fuente transitable en el Parque de La Mayordomía</t>
  </si>
  <si>
    <t>25.PCA.10.07</t>
  </si>
  <si>
    <t>Acondicionamiento callejones Los Manzanos y Maestro Socorro. Barrio de San Juan</t>
  </si>
  <si>
    <t>25.PCA.10.08</t>
  </si>
  <si>
    <t>Actualización, reforma y mejora de la eficiencia energética y sostenibilidad de instalaciones de alumbrados públicos de las Barrios de Las Coloradas y La Isleta mediante tecnología LED</t>
  </si>
  <si>
    <t>24.PCA.11.02</t>
  </si>
  <si>
    <t>Rehabilitación del espacio público y aparcamientos en el T-8</t>
  </si>
  <si>
    <t>24.PCA.11.03</t>
  </si>
  <si>
    <t>Construcción o remodelación de recintos para autocompactadores de R.S.U. y contenedores de selectiva</t>
  </si>
  <si>
    <t>25.PCA.11.01</t>
  </si>
  <si>
    <t>Proyecto de ampliación del cementerio Lomo de Maspalomas (fase II)</t>
  </si>
  <si>
    <t>25.PCA.11.02</t>
  </si>
  <si>
    <t>Dotación zonas de sombra merendero Camino de Santiago en Tunte</t>
  </si>
  <si>
    <t>25.PCA.11.03</t>
  </si>
  <si>
    <t>Repavimentación en diferentes vías del municipio</t>
  </si>
  <si>
    <t>24.PCA.12.01</t>
  </si>
  <si>
    <t>Acondicionamiento de las aceras en la calle Federico Rodríguez Gil y Avda. de San Nicolás</t>
  </si>
  <si>
    <t>25.PCA.12.01</t>
  </si>
  <si>
    <t>Reforma de Instalación Térmica para Piscina Municipal de la Aldea</t>
  </si>
  <si>
    <t>25.PCA.12.02</t>
  </si>
  <si>
    <t>Pequeñas Reformas en el Albergue Municipal de Animales</t>
  </si>
  <si>
    <t>24.PCA.13.01</t>
  </si>
  <si>
    <t>Acondicionamiento del itinerario Camino Viejo del Monte desde el cruce de la GC-15 PK1+400 hasta PK1+800</t>
  </si>
  <si>
    <t>24.PCA.13.01-AT1</t>
  </si>
  <si>
    <t>Asistencia técnica y coordinación de seguridad y salud de la obra denominada “Acondicionamiento del itinerario Camino Viejo del Monte desde el cruce de la GC-15 PK1+400 hasta PK1+800”.</t>
  </si>
  <si>
    <t>24.PCA.13.02</t>
  </si>
  <si>
    <t>Acondicionamiento del sendero peatonal desde el antiguo colegio Josefa Hernández hasta la Ctra. Atalaya.</t>
  </si>
  <si>
    <t>24.PCA.13.02-AT1</t>
  </si>
  <si>
    <t>Asistencia técnica y coordinación de seguridad y salud de la obra “Acondicionamiento del sendero peatonal desde el antiguo colegio Josefa Hernández hasta la Ctra. Atalaya”</t>
  </si>
  <si>
    <t>25.PCA.13.01</t>
  </si>
  <si>
    <t>Rehabilitación superficial de viales: El Tejar, Accesos CEIP Lola Massieu, calle (carretera) Satautejo, Centro Municipal Deportes, Mejora Adherencia Cuesta Los Pérez, subida del Colegio, rampa en el Gamonal.</t>
  </si>
  <si>
    <t>25.PCA.13.01-AT1</t>
  </si>
  <si>
    <t>Asistencia técnica: dirección de obra, coordinación de seguridad y salud y servicio técnico arqueológico responsable del seguimiento de impacto de la obra "Rehabilitación superficial de viales: El Tejar, Accesos CEIP Lola Massieu, calle (carretera) Satautejo, Centro Municipal Deportes, Mejora Adherencia Cuesta Los Pérez, subida del Colegio, rampa en el Gamonal"</t>
  </si>
  <si>
    <t>24.PCA.14.01</t>
  </si>
  <si>
    <t>Rehabilitación del firme de la Avda. de las Gaviotas yrepavimentación de vías aledañas</t>
  </si>
  <si>
    <t>24.PCA.14.02</t>
  </si>
  <si>
    <t>Rehabilitación Ermita Sardina</t>
  </si>
  <si>
    <t>24.PCA.14.03</t>
  </si>
  <si>
    <t>Remodelación de locales ubicados en la Plaza de La Libertad</t>
  </si>
  <si>
    <t>25.PCA.14.01</t>
  </si>
  <si>
    <t>Reforma de biblioteca municipal de Sardina del Sur</t>
  </si>
  <si>
    <t>25.PCA.14.02</t>
  </si>
  <si>
    <t>Reposición cerramiento Estadio Municipal de Vecindario</t>
  </si>
  <si>
    <t>25.PCA.14.03</t>
  </si>
  <si>
    <t>Colector de saneamiento Avenida del Atlántico</t>
  </si>
  <si>
    <t>25.PCA.14.04</t>
  </si>
  <si>
    <t>Remodelación Casas Consistoriales y Oficinas Municipales</t>
  </si>
  <si>
    <t>24.PCA.15.01</t>
  </si>
  <si>
    <t>Red de saneamiento en Lomo de la Raya – GC- 70</t>
  </si>
  <si>
    <t>24.PCA.15.02</t>
  </si>
  <si>
    <t>Alumbrado público en la GC-291 ALBERCÓN DE LA VIRGEN-URB. LOS SAUCES</t>
  </si>
  <si>
    <t>24.PCA.15.03</t>
  </si>
  <si>
    <t>Alumbrado fotovoltaico en zonas aisladas (15 puntos)</t>
  </si>
  <si>
    <t>24.PCA.15.04</t>
  </si>
  <si>
    <t>Dotación de medios materiales previstos en los planes locales de protección civil</t>
  </si>
  <si>
    <t>24.PCA.15.05</t>
  </si>
  <si>
    <t>Alumbrado fotovoltaico en El Cenobio y otros (14 puntos)</t>
  </si>
  <si>
    <t>25.PCA.15.01</t>
  </si>
  <si>
    <t>Acondicionamiento de diversas vías en el municipio</t>
  </si>
  <si>
    <t>24.PCA.16.01</t>
  </si>
  <si>
    <t>Mejora del saneamiento de los barrios de Los Manantiales, Casas del Lomo y otros</t>
  </si>
  <si>
    <t>24.PCA.17.01</t>
  </si>
  <si>
    <t>Instalación semafórica del municipio de Telde</t>
  </si>
  <si>
    <t>24.PCA.17.01-AT1.A4</t>
  </si>
  <si>
    <t>Dirección de obra y Coordinación de seguridad y salud: Instalación semafórica del municipio de Telde</t>
  </si>
  <si>
    <t>24.PCA.17.02</t>
  </si>
  <si>
    <t>Urbanizacíón calle Cervantes</t>
  </si>
  <si>
    <t>24.PCA.17.02-AT1.A4</t>
  </si>
  <si>
    <t>Dirección de obra y Coordinación de seguridad y salud: Urbanizacíón calle Cervantes</t>
  </si>
  <si>
    <t>24.PCA.17.03</t>
  </si>
  <si>
    <t>Urbanizacíón calle Miramar</t>
  </si>
  <si>
    <t>24.PCA.17.03AT1</t>
  </si>
  <si>
    <t>Dirección de obra y Coordinación de seguridad y salud: Urbanizacíón calle Miramar</t>
  </si>
  <si>
    <t>24.PCA.17.04</t>
  </si>
  <si>
    <t>Redacción de proyecto de ejecución: Renovación urbana de la calle Poeta Pablo Neruda</t>
  </si>
  <si>
    <t>24.PCA.17.05</t>
  </si>
  <si>
    <t>Redacción de proyecto de ejecución: Renovación urbana de la calle Mesonero Romano</t>
  </si>
  <si>
    <t>25.PCA.17.01</t>
  </si>
  <si>
    <t>Renovación urbana de la calle Mesonero Romano</t>
  </si>
  <si>
    <t>25.PCA.17.02</t>
  </si>
  <si>
    <t>Renovación urbana de la calle Poeta Pablo Neruda</t>
  </si>
  <si>
    <t>24.PCA.18.01</t>
  </si>
  <si>
    <t>Reforma de la II fase del área polivalente El Secuestro</t>
  </si>
  <si>
    <t>25.PCA.18.01</t>
  </si>
  <si>
    <t>Remodelación de la Plaza Teresa Bolívar</t>
  </si>
  <si>
    <t>24.PCA.19.01</t>
  </si>
  <si>
    <t>Acondicionamiento y mejoras en la EBAR de Hoya Marina y El Perolete</t>
  </si>
  <si>
    <t>24.PCA.19.02</t>
  </si>
  <si>
    <t>Mejoras de calles en varios barrios del municipio</t>
  </si>
  <si>
    <t>25.PCA.19.01</t>
  </si>
  <si>
    <t>Repavimentación y mejora de la seguridad vial en varias calles del municipio</t>
  </si>
  <si>
    <t>24.PCA.20.01</t>
  </si>
  <si>
    <t>Repavimentación de Calzadas, Lugar Cuevecillas y Lugar La Palma. Municipio de Valleseco</t>
  </si>
  <si>
    <t>25.PCA.20.01</t>
  </si>
  <si>
    <t>Ampliación del cementerio de Valleseco</t>
  </si>
  <si>
    <t>25.PCA.20.02</t>
  </si>
  <si>
    <t>Mejora de la red de abastecimiento y repavimentación de calzada calle Los Cascajos</t>
  </si>
  <si>
    <t>24.PCA.21.01</t>
  </si>
  <si>
    <t>Proyecto de Construcción para la Mejora del Sistema de Saneamiento</t>
  </si>
  <si>
    <t>24.PCM.23.01-1</t>
  </si>
  <si>
    <t>Lote 1: Suministro de cuatro furgonetas combi 9 eléctricas de baterías (BEV) -vehículo 0 emisiones- de 180 km de autonomía. Suministro para la mejora de la movilidad sostenible del parque móvil de los municipios de la Mancomunidad del Norte</t>
  </si>
  <si>
    <t>PCM3-02</t>
  </si>
  <si>
    <t>24.PCM.23.01-10</t>
  </si>
  <si>
    <t>Lote 10: Suministro de barredora compacta eléctrica a baterías. Suministro para la mejora de la movilidad sostenible del parque móvil de los municipios de la Mancomunidad del Norte</t>
  </si>
  <si>
    <t>24.PCM.23.01-11</t>
  </si>
  <si>
    <t>Lote 11: Suministro de 2 carretillas elevadoras eléctricas para almacén municipal. Suministro para la mejora de la movilidad sostenible del parque móvil de los municipios de la Mancomunidad del Norte</t>
  </si>
  <si>
    <t>24.PCM.23.01-12</t>
  </si>
  <si>
    <t>Lote 12: Suministro de vehículo tipo pick-up eléctrico a baterías (BEV) con kit de extinción. Suministro para la mejora de la movilidad sostenible del parque móvil de los municipios de la Mancomunidad del Norte</t>
  </si>
  <si>
    <t>24.PCM.23.01-13</t>
  </si>
  <si>
    <t>Lote 13: Suministro de vehículo cuadriciclo ligero a baterías (BEV). Suministro para la mejora de la movilidad sostenible del parque móvil de los municipios de la Mancomunidad del Norte</t>
  </si>
  <si>
    <t>24.PCM.23.01-14</t>
  </si>
  <si>
    <t>Lote 14: Suministro de cuatro carros eléctricos para limpieza de espacios públicos. Suministro para la mejora de la movilidad sostenible del parque móvil de los municipios de la Mancomunidad del Norte</t>
  </si>
  <si>
    <t>24.PCM.23.01-15</t>
  </si>
  <si>
    <t>Lote 15: Suministro de sistema de control de peatones mediante vallas. Suministro para la mejora de la movilidad sostenible del parque móvil de los municipios de la Mancomunidad del Norte</t>
  </si>
  <si>
    <t>24.PCM.23.01-2</t>
  </si>
  <si>
    <t>Lote 2: Suministro de dos furgonetas combi 5 eléctricas de baterías (BEV) -vehículo 0 emisiones- de 180 km de autonomía. Suministro para la mejora de la movilidad sostenible del parque móvil de los municipios de la Mancomunidad del Norte</t>
  </si>
  <si>
    <t>24.PCM.23.01-3</t>
  </si>
  <si>
    <t>Lote 3: Suministro de una furgoneta comercial eléctrica de baterías (BEV) -vehículo 0 emisiones- de 180 km de autonomía. Suministro para la mejora de la movilidad sostenible del parque móvil de los municipios de la Mancomunidad del Norte</t>
  </si>
  <si>
    <t>24.PCM.23.01-4</t>
  </si>
  <si>
    <t>Lote 4: Suministro de un vehículo eléctrico tipo combi pequeño de baterías (BEV) -vehículo 0 emisiones- para parque móvil municipal. Suministro para la mejora de la movilidad sostenible del parque móvil de los municipios de la Mancomunidad del Norte</t>
  </si>
  <si>
    <t>24.PCM.23.01-5</t>
  </si>
  <si>
    <t>Lote 5: Suministro de dos turismos eléctricos de baterías (BEV) -vehículo 0 emisiones- 5 plazas. Suministro para la mejora de la movilidad sostenible del parque móvil de los municipios de la Mancomunidad del Norte</t>
  </si>
  <si>
    <t>24.PCM.23.01-6</t>
  </si>
  <si>
    <t>Lote 6: Suministro de dos motocicletas eléctricas de baterías (BEV) -vehículo 0 emisiones- para policía local. Suministro para la mejora de la movilidad sostenible del parque móvil de los municipios de la Mancomunidad del Norte</t>
  </si>
  <si>
    <t>24.PCM.23.01-7</t>
  </si>
  <si>
    <t>Lote 7: Suministro de una motocicleta eléctrica a baterías (BEV) para entornos urbanos y extraurbanos. Suministro para la mejora de la movilidad sostenible del parque móvil de los municipios de la Mancomunidad del Norte</t>
  </si>
  <si>
    <t>24.PCM.23.01-8</t>
  </si>
  <si>
    <t>Lote 8: Suministro de un turismo eléctrico a baterías (BEV) para policía local.. Suministro para la mejora de la movilidad sostenible del parque móvil de los municipios de la Mancomunidad del Norte</t>
  </si>
  <si>
    <t>24.PCM.23.01-9</t>
  </si>
  <si>
    <t>Lote 9: Suministro de dos vehículos eléctricos híbridos enchufables (PHEV) con una autonomía mínima de 40  kilómetros - vehículos 0 emisiones- y tracción a las cuatro ruedas (4x4 o 4WD) para policía local. Suministro para la mejora de la movilidad sostenible del parque móvil de los municipios de la Mancomunidad del Norte</t>
  </si>
  <si>
    <t>24.PCM.23.02</t>
  </si>
  <si>
    <t>Redacción del proyecto de Mejora de la eficiencia energética del alumbrado e instalaciones públicas del Norte de Gran Canaria</t>
  </si>
  <si>
    <t>PCM3-01</t>
  </si>
  <si>
    <t>25.PCM.23.01</t>
  </si>
  <si>
    <t>Mejora de la eficiencia energética del alumbrado e instalaciones públicas del Norte de Gran Canaria</t>
  </si>
  <si>
    <t>25.PCM.23.01-AT1</t>
  </si>
  <si>
    <t>Dirección de Obra proyecto de Mejora de la eficiencia energética del alumbrado e instalaciones públicas del Norte de Gran Canaria</t>
  </si>
  <si>
    <t>25.PCM.23.01-AT2</t>
  </si>
  <si>
    <t>Coordinación de Seguridad y salud del proyecto de Mejora de la eficiencia energética del alumbrado e instalaciones públicas del Norte de Gran Canaria</t>
  </si>
  <si>
    <t>24.PCM.25.01</t>
  </si>
  <si>
    <t>Proyecto de obra civil de la Ampliación de la IDAM del Sureste</t>
  </si>
  <si>
    <t>PCM3-03</t>
  </si>
  <si>
    <t>24.PCM.27.02</t>
  </si>
  <si>
    <t>Suministros de vehículos y otros elementos para prestación de servicios básicos municipales</t>
  </si>
  <si>
    <t>24.PCM.27.03</t>
  </si>
  <si>
    <t>Escalera de Acceso a Cubierta y Barandilla Perimetral Sede de la Mancomunidad</t>
  </si>
  <si>
    <t>24.PCM.27.04</t>
  </si>
  <si>
    <t>Rehabilitación de lucernario en cubierta del edificio de la Mancomunidad</t>
  </si>
  <si>
    <t>24.PCM.27.05</t>
  </si>
  <si>
    <t>Redacción de proyecto básico y de ejecución del Albergue Comarcal de Animales</t>
  </si>
  <si>
    <t>24.PCM.27.06</t>
  </si>
  <si>
    <t>Redacción de estudio geotécnico del Albergue Comarcal de Animales</t>
  </si>
  <si>
    <t>25.PCM.27.01</t>
  </si>
  <si>
    <t>Albergue Comarcal de Animales de la Mancomunidad Municipios de Medianías de G.C.</t>
  </si>
  <si>
    <t xml:space="preserve">CONSTRUCTORA HERMANOS QUINTANA BOLAÑOS,S.L.L. </t>
  </si>
  <si>
    <t xml:space="preserve">CLEAN CANARIAN ENERGY, S.L. </t>
  </si>
  <si>
    <t xml:space="preserve">REYES ALMEIDA,S.L. </t>
  </si>
  <si>
    <t xml:space="preserve">MAINCA CANARIAS, S.L. </t>
  </si>
  <si>
    <t xml:space="preserve">CANARAGUA CONCESIONES, S.A. </t>
  </si>
  <si>
    <t xml:space="preserve">SEVI DRAGO, S.L. </t>
  </si>
  <si>
    <t xml:space="preserve">ARCHIPIÉLAGO SUMINISTROS INDUSTRIALES 95, S.L. </t>
  </si>
  <si>
    <t>HNOS. GARCIA ALAMO,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</si>
</sst>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[$-C0A]d\ &quot;de&quot;\ mmmm\ &quot;de&quot;\ yyyy;@"/>
    <numFmt numFmtId="165" formatCode="d\ &quot;de&quot;\ mmmm\ &quot;de&quot;\ yyyy"/>
    <numFmt numFmtId="166" formatCode="#,##0.00\ _€"/>
    <numFmt numFmtId="167" formatCode="[$-C0A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73A5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2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shrinkToFit="1"/>
      <protection hidden="1"/>
    </xf>
    <xf numFmtId="165" fontId="4" fillId="0" borderId="0" xfId="0" applyNumberFormat="1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wrapText="1"/>
      <protection hidden="1"/>
    </xf>
    <xf numFmtId="166" fontId="5" fillId="0" borderId="0" xfId="0" applyNumberFormat="1" applyFont="1" applyAlignment="1" applyProtection="1">
      <alignment shrinkToFi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7" fillId="0" borderId="0" xfId="0" applyNumberFormat="1" applyFont="1" applyAlignment="1" applyProtection="1">
      <alignment vertical="center" wrapText="1"/>
      <protection hidden="1"/>
    </xf>
    <xf numFmtId="9" fontId="0" fillId="0" borderId="0" xfId="1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4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4" fontId="0" fillId="0" borderId="0" xfId="0" applyNumberFormat="1"/>
    <xf numFmtId="0" fontId="9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3" borderId="0" xfId="0" applyFont="1" applyFill="1"/>
    <xf numFmtId="4" fontId="12" fillId="3" borderId="0" xfId="0" applyNumberFormat="1" applyFont="1" applyFill="1" applyAlignment="1">
      <alignment vertical="center"/>
    </xf>
    <xf numFmtId="4" fontId="12" fillId="3" borderId="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horizontal="center" vertical="center" shrinkToFit="1"/>
    </xf>
    <xf numFmtId="4" fontId="9" fillId="2" borderId="2" xfId="0" applyNumberFormat="1" applyFont="1" applyFill="1" applyBorder="1" applyAlignment="1">
      <alignment horizontal="center" vertical="center" shrinkToFit="1"/>
    </xf>
    <xf numFmtId="9" fontId="9" fillId="2" borderId="2" xfId="0" applyNumberFormat="1" applyFont="1" applyFill="1" applyBorder="1" applyAlignment="1">
      <alignment horizontal="center" vertical="center" shrinkToFit="1"/>
    </xf>
    <xf numFmtId="9" fontId="1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165" fontId="6" fillId="0" borderId="0" xfId="0" applyNumberFormat="1" applyFont="1" applyAlignment="1" applyProtection="1">
      <alignment horizontal="center" wrapText="1"/>
      <protection hidden="1"/>
    </xf>
    <xf numFmtId="0" fontId="10" fillId="4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1484312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zoomScale="120" zoomScaleNormal="120" workbookViewId="0">
      <pane ySplit="8" topLeftCell="A9" activePane="bottomLeft" state="frozenSplit"/>
      <selection pane="bottomLeft" activeCell="N2" sqref="N2"/>
    </sheetView>
  </sheetViews>
  <sheetFormatPr baseColWidth="10" defaultRowHeight="15" x14ac:dyDescent="0.25"/>
  <cols>
    <col min="1" max="1" width="13.42578125" customWidth="1"/>
    <col min="2" max="2" width="14.5703125" customWidth="1"/>
    <col min="3" max="3" width="53.140625" customWidth="1"/>
    <col min="4" max="4" width="9.28515625" customWidth="1"/>
    <col min="5" max="5" width="12.28515625" customWidth="1"/>
    <col min="6" max="6" width="38.42578125" customWidth="1"/>
    <col min="7" max="7" width="11.42578125" hidden="1" customWidth="1"/>
    <col min="8" max="8" width="12.7109375" hidden="1" customWidth="1"/>
    <col min="9" max="9" width="11.42578125" style="10" hidden="1" customWidth="1"/>
    <col min="10" max="10" width="12.7109375" style="10" hidden="1" customWidth="1"/>
    <col min="11" max="11" width="20.7109375" customWidth="1"/>
    <col min="12" max="12" width="18.140625" customWidth="1"/>
    <col min="13" max="13" width="16.7109375" customWidth="1"/>
    <col min="14" max="14" width="18.140625" customWidth="1"/>
  </cols>
  <sheetData>
    <row r="1" spans="1:14" x14ac:dyDescent="0.25">
      <c r="A1" s="1"/>
      <c r="B1" s="1"/>
      <c r="C1" s="2"/>
      <c r="D1" s="1"/>
      <c r="E1" s="3"/>
      <c r="F1" s="4"/>
      <c r="G1" s="2"/>
      <c r="H1" s="9"/>
    </row>
    <row r="2" spans="1:14" x14ac:dyDescent="0.25">
      <c r="A2" s="1"/>
      <c r="B2" s="1"/>
      <c r="C2" s="2"/>
      <c r="D2" s="1"/>
      <c r="E2" s="5"/>
      <c r="G2" s="2"/>
      <c r="H2" s="9"/>
      <c r="N2" s="18">
        <v>45657</v>
      </c>
    </row>
    <row r="3" spans="1:14" x14ac:dyDescent="0.25">
      <c r="A3" s="1"/>
      <c r="B3" s="1"/>
      <c r="C3" s="2"/>
      <c r="D3" s="1"/>
      <c r="E3" s="6"/>
      <c r="F3" s="7"/>
      <c r="G3" s="2"/>
      <c r="H3" s="9"/>
    </row>
    <row r="4" spans="1:14" x14ac:dyDescent="0.25">
      <c r="A4" s="1"/>
      <c r="B4" s="1"/>
      <c r="C4" s="2"/>
      <c r="D4" s="1"/>
      <c r="E4" s="8"/>
      <c r="F4" s="7"/>
      <c r="G4" s="2"/>
      <c r="H4" s="9"/>
    </row>
    <row r="5" spans="1:14" ht="16.5" customHeight="1" x14ac:dyDescent="0.25">
      <c r="A5" s="1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26.25" customHeight="1" x14ac:dyDescent="0.25">
      <c r="A6" s="36" t="s">
        <v>76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5">
      <c r="A7" s="11"/>
      <c r="B7" s="11"/>
      <c r="C7" s="11"/>
      <c r="D7" s="11"/>
      <c r="E7" s="11"/>
      <c r="F7" s="11"/>
      <c r="G7" s="11" t="s">
        <v>6</v>
      </c>
      <c r="H7" s="11"/>
      <c r="I7" s="11" t="s">
        <v>7</v>
      </c>
      <c r="J7" s="11"/>
      <c r="K7" s="12" t="s">
        <v>8</v>
      </c>
      <c r="L7" s="12" t="s">
        <v>9</v>
      </c>
      <c r="M7" s="34" t="s">
        <v>10</v>
      </c>
      <c r="N7" s="34"/>
    </row>
    <row r="8" spans="1:14" ht="25.5" x14ac:dyDescent="0.25">
      <c r="A8" s="11" t="s">
        <v>2</v>
      </c>
      <c r="B8" s="11" t="s">
        <v>0</v>
      </c>
      <c r="C8" s="11" t="s">
        <v>11</v>
      </c>
      <c r="D8" s="13" t="s">
        <v>12</v>
      </c>
      <c r="E8" s="13" t="s">
        <v>13</v>
      </c>
      <c r="F8" s="13" t="s">
        <v>14</v>
      </c>
      <c r="G8" s="11" t="s">
        <v>2</v>
      </c>
      <c r="H8" s="11" t="s">
        <v>1</v>
      </c>
      <c r="I8" s="11" t="s">
        <v>2</v>
      </c>
      <c r="J8" s="11" t="s">
        <v>1</v>
      </c>
      <c r="K8" s="12"/>
      <c r="L8" s="12"/>
      <c r="M8" s="14" t="s">
        <v>2</v>
      </c>
      <c r="N8" s="14" t="s">
        <v>1</v>
      </c>
    </row>
    <row r="9" spans="1:14" ht="30" x14ac:dyDescent="0.25">
      <c r="A9" s="24" t="s">
        <v>15</v>
      </c>
      <c r="B9" s="20" t="s">
        <v>77</v>
      </c>
      <c r="C9" s="21" t="s">
        <v>78</v>
      </c>
      <c r="D9" s="15" t="s">
        <v>70</v>
      </c>
      <c r="E9" s="16" t="s">
        <v>70</v>
      </c>
      <c r="F9" s="32" t="s">
        <v>71</v>
      </c>
      <c r="G9" s="17"/>
      <c r="H9" s="17">
        <v>505681.64</v>
      </c>
      <c r="I9" s="17"/>
      <c r="J9" s="17">
        <v>0</v>
      </c>
      <c r="K9" s="22">
        <v>505681.64</v>
      </c>
      <c r="L9" s="22">
        <v>0</v>
      </c>
      <c r="M9" s="23">
        <f>IF(L9&gt;0,+I9/L9,G9/K9)</f>
        <v>0</v>
      </c>
      <c r="N9" s="23">
        <f>IF(L9&gt;0,+J9/L9,H9/K9)</f>
        <v>1</v>
      </c>
    </row>
    <row r="10" spans="1:14" x14ac:dyDescent="0.25">
      <c r="A10" s="25" t="s">
        <v>16</v>
      </c>
      <c r="B10" s="25"/>
      <c r="C10" s="25"/>
      <c r="D10" s="25"/>
      <c r="E10" s="25"/>
      <c r="F10" s="33"/>
      <c r="G10" s="26"/>
      <c r="H10" s="26">
        <v>505681.64</v>
      </c>
      <c r="I10" s="26"/>
      <c r="J10" s="26">
        <v>0</v>
      </c>
      <c r="K10" s="27">
        <v>505681.64</v>
      </c>
      <c r="L10" s="27">
        <v>0</v>
      </c>
      <c r="M10" s="31">
        <f t="shared" ref="M10:M73" si="0">IF(L10&gt;0,+I10/L10,G10/K10)</f>
        <v>0</v>
      </c>
      <c r="N10" s="31">
        <f t="shared" ref="N10:N73" si="1">IF(L10&gt;0,+J10/L10,H10/K10)</f>
        <v>1</v>
      </c>
    </row>
    <row r="11" spans="1:14" x14ac:dyDescent="0.25">
      <c r="A11" s="24" t="s">
        <v>17</v>
      </c>
      <c r="B11" s="20" t="s">
        <v>79</v>
      </c>
      <c r="C11" s="21" t="s">
        <v>80</v>
      </c>
      <c r="D11" s="15" t="s">
        <v>81</v>
      </c>
      <c r="E11" s="16">
        <v>45441</v>
      </c>
      <c r="F11" s="32"/>
      <c r="G11" s="17">
        <v>110173.88</v>
      </c>
      <c r="H11" s="17">
        <v>1202730.1399999999</v>
      </c>
      <c r="I11" s="17">
        <v>0</v>
      </c>
      <c r="J11" s="17">
        <v>0</v>
      </c>
      <c r="K11" s="22">
        <v>1312904.02</v>
      </c>
      <c r="L11" s="22">
        <v>0</v>
      </c>
      <c r="M11" s="23">
        <f t="shared" si="0"/>
        <v>8.3916172333755215E-2</v>
      </c>
      <c r="N11" s="23">
        <f t="shared" si="1"/>
        <v>0.91608382766624474</v>
      </c>
    </row>
    <row r="12" spans="1:14" x14ac:dyDescent="0.25">
      <c r="A12" s="24"/>
      <c r="B12" s="20" t="s">
        <v>82</v>
      </c>
      <c r="C12" s="21" t="s">
        <v>83</v>
      </c>
      <c r="D12" s="15" t="s">
        <v>70</v>
      </c>
      <c r="E12" s="16" t="s">
        <v>70</v>
      </c>
      <c r="F12" s="32"/>
      <c r="G12" s="17">
        <v>230893.3</v>
      </c>
      <c r="H12" s="17">
        <v>1202730.1399999999</v>
      </c>
      <c r="I12" s="17">
        <v>0</v>
      </c>
      <c r="J12" s="17">
        <v>0</v>
      </c>
      <c r="K12" s="22">
        <v>1433623.44</v>
      </c>
      <c r="L12" s="22">
        <v>0</v>
      </c>
      <c r="M12" s="23">
        <f t="shared" si="0"/>
        <v>0.16105575115317589</v>
      </c>
      <c r="N12" s="23">
        <f t="shared" si="1"/>
        <v>0.83894424884682406</v>
      </c>
    </row>
    <row r="13" spans="1:14" x14ac:dyDescent="0.25">
      <c r="A13" s="25" t="s">
        <v>18</v>
      </c>
      <c r="B13" s="25"/>
      <c r="C13" s="25"/>
      <c r="D13" s="25"/>
      <c r="E13" s="25"/>
      <c r="F13" s="33"/>
      <c r="G13" s="26">
        <v>341067.18</v>
      </c>
      <c r="H13" s="26">
        <v>2405460.2799999998</v>
      </c>
      <c r="I13" s="26">
        <v>0</v>
      </c>
      <c r="J13" s="26">
        <v>0</v>
      </c>
      <c r="K13" s="27">
        <v>2746527.46</v>
      </c>
      <c r="L13" s="27">
        <v>0</v>
      </c>
      <c r="M13" s="31">
        <f t="shared" si="0"/>
        <v>0.12418123793308078</v>
      </c>
      <c r="N13" s="31">
        <f t="shared" si="1"/>
        <v>0.87581876206691911</v>
      </c>
    </row>
    <row r="14" spans="1:14" ht="30" x14ac:dyDescent="0.25">
      <c r="A14" s="24" t="s">
        <v>19</v>
      </c>
      <c r="B14" s="20" t="s">
        <v>84</v>
      </c>
      <c r="C14" s="21" t="s">
        <v>85</v>
      </c>
      <c r="D14" s="15" t="s">
        <v>86</v>
      </c>
      <c r="E14" s="16">
        <v>45499</v>
      </c>
      <c r="F14" s="32" t="s">
        <v>330</v>
      </c>
      <c r="G14" s="17"/>
      <c r="H14" s="17">
        <v>192151.67</v>
      </c>
      <c r="I14" s="17"/>
      <c r="J14" s="17">
        <v>189871.5</v>
      </c>
      <c r="K14" s="22">
        <v>192151.67</v>
      </c>
      <c r="L14" s="22">
        <v>189871.5</v>
      </c>
      <c r="M14" s="23">
        <f t="shared" si="0"/>
        <v>0</v>
      </c>
      <c r="N14" s="23">
        <f t="shared" si="1"/>
        <v>1</v>
      </c>
    </row>
    <row r="15" spans="1:14" x14ac:dyDescent="0.25">
      <c r="A15" s="24"/>
      <c r="B15" s="20" t="s">
        <v>87</v>
      </c>
      <c r="C15" s="21" t="s">
        <v>88</v>
      </c>
      <c r="D15" s="15" t="s">
        <v>70</v>
      </c>
      <c r="E15" s="16" t="s">
        <v>70</v>
      </c>
      <c r="F15" s="32" t="s">
        <v>71</v>
      </c>
      <c r="G15" s="17"/>
      <c r="H15" s="17">
        <v>192151.67</v>
      </c>
      <c r="I15" s="17"/>
      <c r="J15" s="17">
        <v>0</v>
      </c>
      <c r="K15" s="22">
        <v>192151.67</v>
      </c>
      <c r="L15" s="22">
        <v>0</v>
      </c>
      <c r="M15" s="23">
        <f t="shared" si="0"/>
        <v>0</v>
      </c>
      <c r="N15" s="23">
        <f t="shared" si="1"/>
        <v>1</v>
      </c>
    </row>
    <row r="16" spans="1:14" x14ac:dyDescent="0.25">
      <c r="A16" s="25" t="s">
        <v>20</v>
      </c>
      <c r="B16" s="25"/>
      <c r="C16" s="25"/>
      <c r="D16" s="25"/>
      <c r="E16" s="25"/>
      <c r="F16" s="33"/>
      <c r="G16" s="26"/>
      <c r="H16" s="26">
        <v>384303.34</v>
      </c>
      <c r="I16" s="26"/>
      <c r="J16" s="26">
        <v>189871.5</v>
      </c>
      <c r="K16" s="27">
        <v>384303.34</v>
      </c>
      <c r="L16" s="27">
        <v>189871.5</v>
      </c>
      <c r="M16" s="31">
        <f t="shared" si="0"/>
        <v>0</v>
      </c>
      <c r="N16" s="31">
        <f t="shared" si="1"/>
        <v>1</v>
      </c>
    </row>
    <row r="17" spans="1:14" x14ac:dyDescent="0.25">
      <c r="A17" s="24" t="s">
        <v>21</v>
      </c>
      <c r="B17" s="20" t="s">
        <v>89</v>
      </c>
      <c r="C17" s="21" t="s">
        <v>90</v>
      </c>
      <c r="D17" s="15" t="s">
        <v>91</v>
      </c>
      <c r="E17" s="16">
        <v>45289</v>
      </c>
      <c r="F17" s="32" t="s">
        <v>64</v>
      </c>
      <c r="G17" s="17"/>
      <c r="H17" s="17">
        <v>220927.84</v>
      </c>
      <c r="I17" s="17"/>
      <c r="J17" s="17">
        <v>189159.91</v>
      </c>
      <c r="K17" s="22">
        <v>220927.84</v>
      </c>
      <c r="L17" s="22">
        <v>189159.91</v>
      </c>
      <c r="M17" s="23">
        <f t="shared" si="0"/>
        <v>0</v>
      </c>
      <c r="N17" s="23">
        <f t="shared" si="1"/>
        <v>1</v>
      </c>
    </row>
    <row r="18" spans="1:14" ht="45" x14ac:dyDescent="0.25">
      <c r="A18" s="24"/>
      <c r="B18" s="20" t="s">
        <v>92</v>
      </c>
      <c r="C18" s="21" t="s">
        <v>93</v>
      </c>
      <c r="D18" s="15" t="s">
        <v>91</v>
      </c>
      <c r="E18" s="16">
        <v>45289</v>
      </c>
      <c r="F18" s="32" t="s">
        <v>67</v>
      </c>
      <c r="G18" s="17"/>
      <c r="H18" s="17">
        <v>198560</v>
      </c>
      <c r="I18" s="17"/>
      <c r="J18" s="17">
        <v>164804.79999999999</v>
      </c>
      <c r="K18" s="22">
        <v>198560</v>
      </c>
      <c r="L18" s="22">
        <v>164804.79999999999</v>
      </c>
      <c r="M18" s="23">
        <f t="shared" si="0"/>
        <v>0</v>
      </c>
      <c r="N18" s="23">
        <f t="shared" si="1"/>
        <v>1</v>
      </c>
    </row>
    <row r="19" spans="1:14" ht="30" x14ac:dyDescent="0.25">
      <c r="A19" s="24"/>
      <c r="B19" s="20" t="s">
        <v>94</v>
      </c>
      <c r="C19" s="21" t="s">
        <v>95</v>
      </c>
      <c r="D19" s="15" t="s">
        <v>96</v>
      </c>
      <c r="E19" s="16">
        <v>45352</v>
      </c>
      <c r="F19" s="32" t="s">
        <v>63</v>
      </c>
      <c r="G19" s="17"/>
      <c r="H19" s="17">
        <v>378687.19</v>
      </c>
      <c r="I19" s="17"/>
      <c r="J19" s="17">
        <v>327000</v>
      </c>
      <c r="K19" s="22">
        <v>378687.19</v>
      </c>
      <c r="L19" s="22">
        <v>327000</v>
      </c>
      <c r="M19" s="23">
        <f t="shared" si="0"/>
        <v>0</v>
      </c>
      <c r="N19" s="23">
        <f t="shared" si="1"/>
        <v>1</v>
      </c>
    </row>
    <row r="20" spans="1:14" x14ac:dyDescent="0.25">
      <c r="A20" s="24"/>
      <c r="B20" s="20" t="s">
        <v>97</v>
      </c>
      <c r="C20" s="21" t="s">
        <v>98</v>
      </c>
      <c r="D20" s="15" t="s">
        <v>99</v>
      </c>
      <c r="E20" s="16">
        <v>45590</v>
      </c>
      <c r="F20" s="32"/>
      <c r="G20" s="17"/>
      <c r="H20" s="17">
        <v>795295.86</v>
      </c>
      <c r="I20" s="17"/>
      <c r="J20" s="17">
        <v>0</v>
      </c>
      <c r="K20" s="22">
        <v>795295.86</v>
      </c>
      <c r="L20" s="22">
        <v>0</v>
      </c>
      <c r="M20" s="23">
        <f t="shared" si="0"/>
        <v>0</v>
      </c>
      <c r="N20" s="23">
        <f t="shared" si="1"/>
        <v>1</v>
      </c>
    </row>
    <row r="21" spans="1:14" x14ac:dyDescent="0.25">
      <c r="A21" s="25" t="s">
        <v>22</v>
      </c>
      <c r="B21" s="25"/>
      <c r="C21" s="25"/>
      <c r="D21" s="25"/>
      <c r="E21" s="25"/>
      <c r="F21" s="33"/>
      <c r="G21" s="26"/>
      <c r="H21" s="26">
        <v>1593470.89</v>
      </c>
      <c r="I21" s="26"/>
      <c r="J21" s="26">
        <v>680964.71</v>
      </c>
      <c r="K21" s="27">
        <v>1593470.89</v>
      </c>
      <c r="L21" s="27">
        <v>680964.71</v>
      </c>
      <c r="M21" s="31">
        <f t="shared" si="0"/>
        <v>0</v>
      </c>
      <c r="N21" s="31">
        <f t="shared" si="1"/>
        <v>1</v>
      </c>
    </row>
    <row r="22" spans="1:14" x14ac:dyDescent="0.25">
      <c r="A22" s="24" t="s">
        <v>23</v>
      </c>
      <c r="B22" s="20" t="s">
        <v>100</v>
      </c>
      <c r="C22" s="21" t="s">
        <v>101</v>
      </c>
      <c r="D22" s="15" t="s">
        <v>70</v>
      </c>
      <c r="E22" s="16" t="s">
        <v>70</v>
      </c>
      <c r="F22" s="32" t="s">
        <v>71</v>
      </c>
      <c r="G22" s="17"/>
      <c r="H22" s="17">
        <v>278524.61</v>
      </c>
      <c r="I22" s="17"/>
      <c r="J22" s="17">
        <v>0</v>
      </c>
      <c r="K22" s="22">
        <v>278524.61</v>
      </c>
      <c r="L22" s="22">
        <v>0</v>
      </c>
      <c r="M22" s="23">
        <f t="shared" si="0"/>
        <v>0</v>
      </c>
      <c r="N22" s="23">
        <f t="shared" si="1"/>
        <v>1</v>
      </c>
    </row>
    <row r="23" spans="1:14" ht="30" x14ac:dyDescent="0.25">
      <c r="A23" s="24"/>
      <c r="B23" s="20" t="s">
        <v>102</v>
      </c>
      <c r="C23" s="21" t="s">
        <v>103</v>
      </c>
      <c r="D23" s="15" t="s">
        <v>70</v>
      </c>
      <c r="E23" s="16" t="s">
        <v>70</v>
      </c>
      <c r="F23" s="32" t="s">
        <v>71</v>
      </c>
      <c r="G23" s="17"/>
      <c r="H23" s="17">
        <v>68378.080000000002</v>
      </c>
      <c r="I23" s="17"/>
      <c r="J23" s="17">
        <v>0</v>
      </c>
      <c r="K23" s="22">
        <v>68378.080000000002</v>
      </c>
      <c r="L23" s="22">
        <v>0</v>
      </c>
      <c r="M23" s="23">
        <f t="shared" si="0"/>
        <v>0</v>
      </c>
      <c r="N23" s="23">
        <f t="shared" si="1"/>
        <v>1</v>
      </c>
    </row>
    <row r="24" spans="1:14" ht="30" x14ac:dyDescent="0.25">
      <c r="A24" s="24"/>
      <c r="B24" s="20" t="s">
        <v>104</v>
      </c>
      <c r="C24" s="21" t="s">
        <v>105</v>
      </c>
      <c r="D24" s="15" t="s">
        <v>70</v>
      </c>
      <c r="E24" s="16" t="s">
        <v>70</v>
      </c>
      <c r="F24" s="32" t="s">
        <v>71</v>
      </c>
      <c r="G24" s="17"/>
      <c r="H24" s="17">
        <v>210146.53</v>
      </c>
      <c r="I24" s="17"/>
      <c r="J24" s="17">
        <v>0</v>
      </c>
      <c r="K24" s="22">
        <v>210146.53</v>
      </c>
      <c r="L24" s="22">
        <v>0</v>
      </c>
      <c r="M24" s="23">
        <f t="shared" si="0"/>
        <v>0</v>
      </c>
      <c r="N24" s="23">
        <f t="shared" si="1"/>
        <v>1</v>
      </c>
    </row>
    <row r="25" spans="1:14" x14ac:dyDescent="0.25">
      <c r="A25" s="25" t="s">
        <v>24</v>
      </c>
      <c r="B25" s="25"/>
      <c r="C25" s="25"/>
      <c r="D25" s="25"/>
      <c r="E25" s="25"/>
      <c r="F25" s="33"/>
      <c r="G25" s="26"/>
      <c r="H25" s="26">
        <v>557049.22</v>
      </c>
      <c r="I25" s="26"/>
      <c r="J25" s="26">
        <v>0</v>
      </c>
      <c r="K25" s="27">
        <v>557049.22</v>
      </c>
      <c r="L25" s="27">
        <v>0</v>
      </c>
      <c r="M25" s="31">
        <f t="shared" si="0"/>
        <v>0</v>
      </c>
      <c r="N25" s="31">
        <f t="shared" si="1"/>
        <v>1</v>
      </c>
    </row>
    <row r="26" spans="1:14" x14ac:dyDescent="0.25">
      <c r="A26" s="24" t="s">
        <v>25</v>
      </c>
      <c r="B26" s="20" t="s">
        <v>106</v>
      </c>
      <c r="C26" s="21" t="s">
        <v>107</v>
      </c>
      <c r="D26" s="15" t="s">
        <v>70</v>
      </c>
      <c r="E26" s="16" t="s">
        <v>70</v>
      </c>
      <c r="F26" s="32" t="s">
        <v>71</v>
      </c>
      <c r="G26" s="17"/>
      <c r="H26" s="17">
        <v>502479.85</v>
      </c>
      <c r="I26" s="17"/>
      <c r="J26" s="17">
        <v>0</v>
      </c>
      <c r="K26" s="22">
        <v>502479.85</v>
      </c>
      <c r="L26" s="22">
        <v>0</v>
      </c>
      <c r="M26" s="23">
        <f t="shared" si="0"/>
        <v>0</v>
      </c>
      <c r="N26" s="23">
        <f t="shared" si="1"/>
        <v>1</v>
      </c>
    </row>
    <row r="27" spans="1:14" ht="30" x14ac:dyDescent="0.25">
      <c r="A27" s="24"/>
      <c r="B27" s="20" t="s">
        <v>108</v>
      </c>
      <c r="C27" s="21" t="s">
        <v>109</v>
      </c>
      <c r="D27" s="15" t="s">
        <v>70</v>
      </c>
      <c r="E27" s="16" t="s">
        <v>70</v>
      </c>
      <c r="F27" s="32" t="s">
        <v>71</v>
      </c>
      <c r="G27" s="17"/>
      <c r="H27" s="17">
        <v>502479.85</v>
      </c>
      <c r="I27" s="17"/>
      <c r="J27" s="17">
        <v>0</v>
      </c>
      <c r="K27" s="22">
        <v>502479.85</v>
      </c>
      <c r="L27" s="22">
        <v>0</v>
      </c>
      <c r="M27" s="23">
        <f t="shared" si="0"/>
        <v>0</v>
      </c>
      <c r="N27" s="23">
        <f t="shared" si="1"/>
        <v>1</v>
      </c>
    </row>
    <row r="28" spans="1:14" x14ac:dyDescent="0.25">
      <c r="A28" s="25" t="s">
        <v>26</v>
      </c>
      <c r="B28" s="25"/>
      <c r="C28" s="25"/>
      <c r="D28" s="25"/>
      <c r="E28" s="25"/>
      <c r="F28" s="33"/>
      <c r="G28" s="26"/>
      <c r="H28" s="26">
        <v>1004959.7</v>
      </c>
      <c r="I28" s="26"/>
      <c r="J28" s="26">
        <v>0</v>
      </c>
      <c r="K28" s="27">
        <v>1004959.7</v>
      </c>
      <c r="L28" s="27">
        <v>0</v>
      </c>
      <c r="M28" s="31">
        <f t="shared" si="0"/>
        <v>0</v>
      </c>
      <c r="N28" s="31">
        <f t="shared" si="1"/>
        <v>1</v>
      </c>
    </row>
    <row r="29" spans="1:14" ht="30" x14ac:dyDescent="0.25">
      <c r="A29" s="24" t="s">
        <v>27</v>
      </c>
      <c r="B29" s="20" t="s">
        <v>110</v>
      </c>
      <c r="C29" s="21" t="s">
        <v>111</v>
      </c>
      <c r="D29" s="15" t="s">
        <v>81</v>
      </c>
      <c r="E29" s="16">
        <v>45441</v>
      </c>
      <c r="F29" s="32" t="s">
        <v>63</v>
      </c>
      <c r="G29" s="17"/>
      <c r="H29" s="17">
        <v>323238.27</v>
      </c>
      <c r="I29" s="17"/>
      <c r="J29" s="17">
        <v>281410</v>
      </c>
      <c r="K29" s="22">
        <v>323238.27</v>
      </c>
      <c r="L29" s="22">
        <v>281410</v>
      </c>
      <c r="M29" s="23">
        <f t="shared" si="0"/>
        <v>0</v>
      </c>
      <c r="N29" s="23">
        <f t="shared" si="1"/>
        <v>1</v>
      </c>
    </row>
    <row r="30" spans="1:14" x14ac:dyDescent="0.25">
      <c r="A30" s="24"/>
      <c r="B30" s="20" t="s">
        <v>112</v>
      </c>
      <c r="C30" s="21" t="s">
        <v>113</v>
      </c>
      <c r="D30" s="15" t="s">
        <v>114</v>
      </c>
      <c r="E30" s="16">
        <v>45387</v>
      </c>
      <c r="F30" s="32" t="s">
        <v>71</v>
      </c>
      <c r="G30" s="17"/>
      <c r="H30" s="17">
        <v>85000</v>
      </c>
      <c r="I30" s="17"/>
      <c r="J30" s="17">
        <v>0</v>
      </c>
      <c r="K30" s="22">
        <v>85000</v>
      </c>
      <c r="L30" s="22">
        <v>0</v>
      </c>
      <c r="M30" s="23">
        <f t="shared" si="0"/>
        <v>0</v>
      </c>
      <c r="N30" s="23">
        <f t="shared" si="1"/>
        <v>1</v>
      </c>
    </row>
    <row r="31" spans="1:14" ht="30" x14ac:dyDescent="0.25">
      <c r="A31" s="24"/>
      <c r="B31" s="20" t="s">
        <v>115</v>
      </c>
      <c r="C31" s="21" t="s">
        <v>116</v>
      </c>
      <c r="D31" s="15" t="s">
        <v>114</v>
      </c>
      <c r="E31" s="16">
        <v>45387</v>
      </c>
      <c r="F31" s="32" t="s">
        <v>68</v>
      </c>
      <c r="G31" s="17"/>
      <c r="H31" s="17">
        <v>101346.87</v>
      </c>
      <c r="I31" s="17"/>
      <c r="J31" s="17">
        <v>79470.490000000005</v>
      </c>
      <c r="K31" s="22">
        <v>101346.87</v>
      </c>
      <c r="L31" s="22">
        <v>79470.490000000005</v>
      </c>
      <c r="M31" s="23">
        <f t="shared" si="0"/>
        <v>0</v>
      </c>
      <c r="N31" s="23">
        <f t="shared" si="1"/>
        <v>1</v>
      </c>
    </row>
    <row r="32" spans="1:14" ht="30" x14ac:dyDescent="0.25">
      <c r="A32" s="24"/>
      <c r="B32" s="20" t="s">
        <v>117</v>
      </c>
      <c r="C32" s="21" t="s">
        <v>118</v>
      </c>
      <c r="D32" s="15" t="s">
        <v>114</v>
      </c>
      <c r="E32" s="16">
        <v>45387</v>
      </c>
      <c r="F32" s="32"/>
      <c r="G32" s="17"/>
      <c r="H32" s="17">
        <v>90000</v>
      </c>
      <c r="I32" s="17"/>
      <c r="J32" s="17">
        <v>0</v>
      </c>
      <c r="K32" s="22">
        <v>90000</v>
      </c>
      <c r="L32" s="22">
        <v>0</v>
      </c>
      <c r="M32" s="23">
        <f t="shared" si="0"/>
        <v>0</v>
      </c>
      <c r="N32" s="23">
        <f t="shared" si="1"/>
        <v>1</v>
      </c>
    </row>
    <row r="33" spans="1:14" x14ac:dyDescent="0.25">
      <c r="A33" s="24"/>
      <c r="B33" s="20" t="s">
        <v>119</v>
      </c>
      <c r="C33" s="21" t="s">
        <v>120</v>
      </c>
      <c r="D33" s="15" t="s">
        <v>70</v>
      </c>
      <c r="E33" s="16" t="s">
        <v>70</v>
      </c>
      <c r="F33" s="32" t="s">
        <v>71</v>
      </c>
      <c r="G33" s="17"/>
      <c r="H33" s="17">
        <v>220000</v>
      </c>
      <c r="I33" s="17"/>
      <c r="J33" s="17">
        <v>0</v>
      </c>
      <c r="K33" s="22">
        <v>220000</v>
      </c>
      <c r="L33" s="22">
        <v>0</v>
      </c>
      <c r="M33" s="23">
        <f t="shared" si="0"/>
        <v>0</v>
      </c>
      <c r="N33" s="23">
        <f t="shared" si="1"/>
        <v>1</v>
      </c>
    </row>
    <row r="34" spans="1:14" ht="30" x14ac:dyDescent="0.25">
      <c r="A34" s="24"/>
      <c r="B34" s="20" t="s">
        <v>121</v>
      </c>
      <c r="C34" s="21" t="s">
        <v>122</v>
      </c>
      <c r="D34" s="15" t="s">
        <v>70</v>
      </c>
      <c r="E34" s="16" t="s">
        <v>70</v>
      </c>
      <c r="F34" s="32" t="s">
        <v>71</v>
      </c>
      <c r="G34" s="17"/>
      <c r="H34" s="17">
        <v>99585.14</v>
      </c>
      <c r="I34" s="17"/>
      <c r="J34" s="17">
        <v>0</v>
      </c>
      <c r="K34" s="22">
        <v>99585.14</v>
      </c>
      <c r="L34" s="22">
        <v>0</v>
      </c>
      <c r="M34" s="23">
        <f t="shared" si="0"/>
        <v>0</v>
      </c>
      <c r="N34" s="23">
        <f t="shared" si="1"/>
        <v>1</v>
      </c>
    </row>
    <row r="35" spans="1:14" x14ac:dyDescent="0.25">
      <c r="A35" s="24"/>
      <c r="B35" s="20" t="s">
        <v>123</v>
      </c>
      <c r="C35" s="21" t="s">
        <v>124</v>
      </c>
      <c r="D35" s="15" t="s">
        <v>99</v>
      </c>
      <c r="E35" s="16">
        <v>45590</v>
      </c>
      <c r="F35" s="32"/>
      <c r="G35" s="17"/>
      <c r="H35" s="17">
        <v>220000</v>
      </c>
      <c r="I35" s="17"/>
      <c r="J35" s="17">
        <v>0</v>
      </c>
      <c r="K35" s="22">
        <v>220000</v>
      </c>
      <c r="L35" s="22">
        <v>0</v>
      </c>
      <c r="M35" s="23">
        <f t="shared" si="0"/>
        <v>0</v>
      </c>
      <c r="N35" s="23">
        <f t="shared" si="1"/>
        <v>1</v>
      </c>
    </row>
    <row r="36" spans="1:14" x14ac:dyDescent="0.25">
      <c r="A36" s="24"/>
      <c r="B36" s="20" t="s">
        <v>125</v>
      </c>
      <c r="C36" s="21" t="s">
        <v>126</v>
      </c>
      <c r="D36" s="15" t="s">
        <v>99</v>
      </c>
      <c r="E36" s="16">
        <v>45590</v>
      </c>
      <c r="F36" s="32" t="s">
        <v>71</v>
      </c>
      <c r="G36" s="17"/>
      <c r="H36" s="17">
        <v>60000</v>
      </c>
      <c r="I36" s="17"/>
      <c r="J36" s="17">
        <v>0</v>
      </c>
      <c r="K36" s="22">
        <v>60000</v>
      </c>
      <c r="L36" s="22">
        <v>0</v>
      </c>
      <c r="M36" s="23">
        <f t="shared" si="0"/>
        <v>0</v>
      </c>
      <c r="N36" s="23">
        <f t="shared" si="1"/>
        <v>1</v>
      </c>
    </row>
    <row r="37" spans="1:14" x14ac:dyDescent="0.25">
      <c r="A37" s="25" t="s">
        <v>28</v>
      </c>
      <c r="B37" s="25"/>
      <c r="C37" s="25"/>
      <c r="D37" s="25"/>
      <c r="E37" s="25"/>
      <c r="F37" s="33"/>
      <c r="G37" s="26"/>
      <c r="H37" s="26">
        <v>1199170.28</v>
      </c>
      <c r="I37" s="26"/>
      <c r="J37" s="26">
        <v>360880.49</v>
      </c>
      <c r="K37" s="27">
        <v>1199170.28</v>
      </c>
      <c r="L37" s="27">
        <v>360880.49</v>
      </c>
      <c r="M37" s="31">
        <f t="shared" si="0"/>
        <v>0</v>
      </c>
      <c r="N37" s="31">
        <f t="shared" si="1"/>
        <v>1</v>
      </c>
    </row>
    <row r="38" spans="1:14" ht="30" x14ac:dyDescent="0.25">
      <c r="A38" s="24" t="s">
        <v>29</v>
      </c>
      <c r="B38" s="20" t="s">
        <v>127</v>
      </c>
      <c r="C38" s="21" t="s">
        <v>128</v>
      </c>
      <c r="D38" s="15" t="s">
        <v>91</v>
      </c>
      <c r="E38" s="16">
        <v>45289</v>
      </c>
      <c r="F38" s="32" t="s">
        <v>331</v>
      </c>
      <c r="G38" s="17">
        <v>33370.519999999997</v>
      </c>
      <c r="H38" s="17">
        <v>446629.48</v>
      </c>
      <c r="I38" s="17">
        <v>0</v>
      </c>
      <c r="J38" s="17">
        <v>362200.09</v>
      </c>
      <c r="K38" s="22">
        <v>480000</v>
      </c>
      <c r="L38" s="22">
        <v>362200.09</v>
      </c>
      <c r="M38" s="23">
        <f t="shared" si="0"/>
        <v>0</v>
      </c>
      <c r="N38" s="23">
        <f t="shared" si="1"/>
        <v>1</v>
      </c>
    </row>
    <row r="39" spans="1:14" ht="30" x14ac:dyDescent="0.25">
      <c r="A39" s="24"/>
      <c r="B39" s="20" t="s">
        <v>129</v>
      </c>
      <c r="C39" s="21" t="s">
        <v>130</v>
      </c>
      <c r="D39" s="15" t="s">
        <v>131</v>
      </c>
      <c r="E39" s="16">
        <v>45625</v>
      </c>
      <c r="F39" s="32"/>
      <c r="G39" s="17"/>
      <c r="H39" s="17">
        <v>82477.03</v>
      </c>
      <c r="I39" s="17"/>
      <c r="J39" s="17">
        <v>0</v>
      </c>
      <c r="K39" s="22">
        <v>82477.03</v>
      </c>
      <c r="L39" s="22">
        <v>0</v>
      </c>
      <c r="M39" s="23">
        <f t="shared" si="0"/>
        <v>0</v>
      </c>
      <c r="N39" s="23">
        <f t="shared" si="1"/>
        <v>1</v>
      </c>
    </row>
    <row r="40" spans="1:14" ht="30" x14ac:dyDescent="0.25">
      <c r="A40" s="24"/>
      <c r="B40" s="20" t="s">
        <v>132</v>
      </c>
      <c r="C40" s="21" t="s">
        <v>133</v>
      </c>
      <c r="D40" s="15" t="s">
        <v>134</v>
      </c>
      <c r="E40" s="16">
        <v>45653</v>
      </c>
      <c r="F40" s="32"/>
      <c r="G40" s="17">
        <v>110152.56</v>
      </c>
      <c r="H40" s="17">
        <v>446629.48</v>
      </c>
      <c r="I40" s="17">
        <v>0</v>
      </c>
      <c r="J40" s="17">
        <v>0</v>
      </c>
      <c r="K40" s="22">
        <v>556782.04</v>
      </c>
      <c r="L40" s="22">
        <v>0</v>
      </c>
      <c r="M40" s="23">
        <f t="shared" si="0"/>
        <v>0.1978378469248038</v>
      </c>
      <c r="N40" s="23">
        <f t="shared" si="1"/>
        <v>0.80216215307519612</v>
      </c>
    </row>
    <row r="41" spans="1:14" x14ac:dyDescent="0.25">
      <c r="A41" s="25" t="s">
        <v>30</v>
      </c>
      <c r="B41" s="25"/>
      <c r="C41" s="25"/>
      <c r="D41" s="25"/>
      <c r="E41" s="25"/>
      <c r="F41" s="33"/>
      <c r="G41" s="26">
        <v>143523.07999999999</v>
      </c>
      <c r="H41" s="26">
        <v>975735.99</v>
      </c>
      <c r="I41" s="26">
        <v>0</v>
      </c>
      <c r="J41" s="26">
        <v>362200.09</v>
      </c>
      <c r="K41" s="27">
        <v>1119259.07</v>
      </c>
      <c r="L41" s="27">
        <v>362200.09</v>
      </c>
      <c r="M41" s="31">
        <f t="shared" si="0"/>
        <v>0</v>
      </c>
      <c r="N41" s="31">
        <f t="shared" si="1"/>
        <v>1</v>
      </c>
    </row>
    <row r="42" spans="1:14" ht="30" x14ac:dyDescent="0.25">
      <c r="A42" s="24" t="s">
        <v>31</v>
      </c>
      <c r="B42" s="20" t="s">
        <v>135</v>
      </c>
      <c r="C42" s="21" t="s">
        <v>69</v>
      </c>
      <c r="D42" s="15" t="s">
        <v>131</v>
      </c>
      <c r="E42" s="16">
        <v>45625</v>
      </c>
      <c r="F42" s="32"/>
      <c r="G42" s="17"/>
      <c r="H42" s="17">
        <v>190000</v>
      </c>
      <c r="I42" s="17"/>
      <c r="J42" s="17">
        <v>0</v>
      </c>
      <c r="K42" s="22">
        <v>190000</v>
      </c>
      <c r="L42" s="22">
        <v>0</v>
      </c>
      <c r="M42" s="23">
        <f t="shared" si="0"/>
        <v>0</v>
      </c>
      <c r="N42" s="23">
        <f t="shared" si="1"/>
        <v>1</v>
      </c>
    </row>
    <row r="43" spans="1:14" ht="30" x14ac:dyDescent="0.25">
      <c r="A43" s="24"/>
      <c r="B43" s="20" t="s">
        <v>136</v>
      </c>
      <c r="C43" s="21" t="s">
        <v>137</v>
      </c>
      <c r="D43" s="15" t="s">
        <v>70</v>
      </c>
      <c r="E43" s="16" t="s">
        <v>70</v>
      </c>
      <c r="F43" s="32" t="s">
        <v>71</v>
      </c>
      <c r="G43" s="17"/>
      <c r="H43" s="17">
        <v>282334.99</v>
      </c>
      <c r="I43" s="17"/>
      <c r="J43" s="17">
        <v>0</v>
      </c>
      <c r="K43" s="22">
        <v>282334.99</v>
      </c>
      <c r="L43" s="22">
        <v>0</v>
      </c>
      <c r="M43" s="23">
        <f t="shared" si="0"/>
        <v>0</v>
      </c>
      <c r="N43" s="23">
        <f t="shared" si="1"/>
        <v>1</v>
      </c>
    </row>
    <row r="44" spans="1:14" ht="30" x14ac:dyDescent="0.25">
      <c r="A44" s="24"/>
      <c r="B44" s="20" t="s">
        <v>138</v>
      </c>
      <c r="C44" s="21" t="s">
        <v>139</v>
      </c>
      <c r="D44" s="15" t="s">
        <v>70</v>
      </c>
      <c r="E44" s="16" t="s">
        <v>70</v>
      </c>
      <c r="F44" s="32" t="s">
        <v>71</v>
      </c>
      <c r="G44" s="17"/>
      <c r="H44" s="17">
        <v>282334.99</v>
      </c>
      <c r="I44" s="17"/>
      <c r="J44" s="17">
        <v>0</v>
      </c>
      <c r="K44" s="22">
        <v>282334.99</v>
      </c>
      <c r="L44" s="22">
        <v>0</v>
      </c>
      <c r="M44" s="23">
        <f t="shared" si="0"/>
        <v>0</v>
      </c>
      <c r="N44" s="23">
        <f t="shared" si="1"/>
        <v>1</v>
      </c>
    </row>
    <row r="45" spans="1:14" x14ac:dyDescent="0.25">
      <c r="A45" s="25" t="s">
        <v>32</v>
      </c>
      <c r="B45" s="25"/>
      <c r="C45" s="25"/>
      <c r="D45" s="25"/>
      <c r="E45" s="25"/>
      <c r="F45" s="33"/>
      <c r="G45" s="26"/>
      <c r="H45" s="26">
        <v>754669.98</v>
      </c>
      <c r="I45" s="26"/>
      <c r="J45" s="26">
        <v>0</v>
      </c>
      <c r="K45" s="27">
        <v>754669.98</v>
      </c>
      <c r="L45" s="27">
        <v>0</v>
      </c>
      <c r="M45" s="31">
        <f t="shared" si="0"/>
        <v>0</v>
      </c>
      <c r="N45" s="31">
        <f t="shared" si="1"/>
        <v>1</v>
      </c>
    </row>
    <row r="46" spans="1:14" ht="36" x14ac:dyDescent="0.25">
      <c r="A46" s="24" t="s">
        <v>33</v>
      </c>
      <c r="B46" s="20" t="s">
        <v>140</v>
      </c>
      <c r="C46" s="21" t="s">
        <v>141</v>
      </c>
      <c r="D46" s="15" t="s">
        <v>70</v>
      </c>
      <c r="E46" s="16" t="s">
        <v>70</v>
      </c>
      <c r="F46" s="32" t="s">
        <v>71</v>
      </c>
      <c r="G46" s="17"/>
      <c r="H46" s="17">
        <v>28495.27</v>
      </c>
      <c r="I46" s="17"/>
      <c r="J46" s="17">
        <v>0</v>
      </c>
      <c r="K46" s="22">
        <v>28495.27</v>
      </c>
      <c r="L46" s="22">
        <v>0</v>
      </c>
      <c r="M46" s="23">
        <f t="shared" si="0"/>
        <v>0</v>
      </c>
      <c r="N46" s="23">
        <f t="shared" si="1"/>
        <v>1</v>
      </c>
    </row>
    <row r="47" spans="1:14" ht="30" x14ac:dyDescent="0.25">
      <c r="A47" s="24"/>
      <c r="B47" s="20" t="s">
        <v>142</v>
      </c>
      <c r="C47" s="21" t="s">
        <v>143</v>
      </c>
      <c r="D47" s="15" t="s">
        <v>114</v>
      </c>
      <c r="E47" s="16">
        <v>45387</v>
      </c>
      <c r="F47" s="32"/>
      <c r="G47" s="17"/>
      <c r="H47" s="17">
        <v>1016681.58</v>
      </c>
      <c r="I47" s="17"/>
      <c r="J47" s="17">
        <v>0</v>
      </c>
      <c r="K47" s="22">
        <v>1016681.58</v>
      </c>
      <c r="L47" s="22">
        <v>0</v>
      </c>
      <c r="M47" s="23">
        <f t="shared" si="0"/>
        <v>0</v>
      </c>
      <c r="N47" s="23">
        <f t="shared" si="1"/>
        <v>1</v>
      </c>
    </row>
    <row r="48" spans="1:14" ht="30" x14ac:dyDescent="0.25">
      <c r="A48" s="24"/>
      <c r="B48" s="20" t="s">
        <v>144</v>
      </c>
      <c r="C48" s="21" t="s">
        <v>145</v>
      </c>
      <c r="D48" s="15" t="s">
        <v>91</v>
      </c>
      <c r="E48" s="16">
        <v>45289</v>
      </c>
      <c r="F48" s="32" t="s">
        <v>332</v>
      </c>
      <c r="G48" s="17"/>
      <c r="H48" s="17">
        <v>1100000</v>
      </c>
      <c r="I48" s="17"/>
      <c r="J48" s="17">
        <v>1057160</v>
      </c>
      <c r="K48" s="22">
        <v>1100000</v>
      </c>
      <c r="L48" s="22">
        <v>1057160</v>
      </c>
      <c r="M48" s="23">
        <f t="shared" si="0"/>
        <v>0</v>
      </c>
      <c r="N48" s="23">
        <f t="shared" si="1"/>
        <v>1</v>
      </c>
    </row>
    <row r="49" spans="1:14" ht="30" x14ac:dyDescent="0.25">
      <c r="A49" s="24"/>
      <c r="B49" s="20" t="s">
        <v>146</v>
      </c>
      <c r="C49" s="21" t="s">
        <v>147</v>
      </c>
      <c r="D49" s="15" t="s">
        <v>91</v>
      </c>
      <c r="E49" s="16">
        <v>45289</v>
      </c>
      <c r="F49" s="32"/>
      <c r="G49" s="17"/>
      <c r="H49" s="17">
        <v>228784.09</v>
      </c>
      <c r="I49" s="17"/>
      <c r="J49" s="17">
        <v>0</v>
      </c>
      <c r="K49" s="22">
        <v>228784.09</v>
      </c>
      <c r="L49" s="22">
        <v>0</v>
      </c>
      <c r="M49" s="23">
        <f t="shared" si="0"/>
        <v>0</v>
      </c>
      <c r="N49" s="23">
        <f t="shared" si="1"/>
        <v>1</v>
      </c>
    </row>
    <row r="50" spans="1:14" ht="30" x14ac:dyDescent="0.25">
      <c r="A50" s="24"/>
      <c r="B50" s="20" t="s">
        <v>148</v>
      </c>
      <c r="C50" s="21" t="s">
        <v>149</v>
      </c>
      <c r="D50" s="15" t="s">
        <v>91</v>
      </c>
      <c r="E50" s="16">
        <v>45289</v>
      </c>
      <c r="F50" s="32" t="s">
        <v>3</v>
      </c>
      <c r="G50" s="17"/>
      <c r="H50" s="17">
        <v>216989.22</v>
      </c>
      <c r="I50" s="17"/>
      <c r="J50" s="17">
        <v>211554.84</v>
      </c>
      <c r="K50" s="22">
        <v>216989.22</v>
      </c>
      <c r="L50" s="22">
        <v>211554.84</v>
      </c>
      <c r="M50" s="23">
        <f t="shared" si="0"/>
        <v>0</v>
      </c>
      <c r="N50" s="23">
        <f t="shared" si="1"/>
        <v>1</v>
      </c>
    </row>
    <row r="51" spans="1:14" ht="30" x14ac:dyDescent="0.25">
      <c r="A51" s="24"/>
      <c r="B51" s="20" t="s">
        <v>150</v>
      </c>
      <c r="C51" s="21" t="s">
        <v>151</v>
      </c>
      <c r="D51" s="15" t="s">
        <v>91</v>
      </c>
      <c r="E51" s="16">
        <v>45289</v>
      </c>
      <c r="F51" s="32" t="s">
        <v>3</v>
      </c>
      <c r="G51" s="17"/>
      <c r="H51" s="17">
        <v>564620.5</v>
      </c>
      <c r="I51" s="17"/>
      <c r="J51" s="17">
        <v>555287.27</v>
      </c>
      <c r="K51" s="22">
        <v>564620.5</v>
      </c>
      <c r="L51" s="22">
        <v>555287.27</v>
      </c>
      <c r="M51" s="23">
        <f t="shared" si="0"/>
        <v>0</v>
      </c>
      <c r="N51" s="23">
        <f t="shared" si="1"/>
        <v>1</v>
      </c>
    </row>
    <row r="52" spans="1:14" x14ac:dyDescent="0.25">
      <c r="A52" s="24"/>
      <c r="B52" s="20" t="s">
        <v>152</v>
      </c>
      <c r="C52" s="21" t="s">
        <v>153</v>
      </c>
      <c r="D52" s="15" t="s">
        <v>91</v>
      </c>
      <c r="E52" s="16">
        <v>45289</v>
      </c>
      <c r="F52" s="32" t="s">
        <v>3</v>
      </c>
      <c r="G52" s="17"/>
      <c r="H52" s="17">
        <v>483024.39</v>
      </c>
      <c r="I52" s="17"/>
      <c r="J52" s="17">
        <v>473966.13</v>
      </c>
      <c r="K52" s="22">
        <v>483024.39</v>
      </c>
      <c r="L52" s="22">
        <v>473966.13</v>
      </c>
      <c r="M52" s="23">
        <f t="shared" si="0"/>
        <v>0</v>
      </c>
      <c r="N52" s="23">
        <f t="shared" si="1"/>
        <v>1</v>
      </c>
    </row>
    <row r="53" spans="1:14" x14ac:dyDescent="0.25">
      <c r="A53" s="24"/>
      <c r="B53" s="20" t="s">
        <v>154</v>
      </c>
      <c r="C53" s="21" t="s">
        <v>155</v>
      </c>
      <c r="D53" s="15" t="s">
        <v>70</v>
      </c>
      <c r="E53" s="16" t="s">
        <v>70</v>
      </c>
      <c r="F53" s="32"/>
      <c r="G53" s="17"/>
      <c r="H53" s="17">
        <v>1011750.37</v>
      </c>
      <c r="I53" s="17"/>
      <c r="J53" s="17">
        <v>0</v>
      </c>
      <c r="K53" s="22">
        <v>1011750.37</v>
      </c>
      <c r="L53" s="22">
        <v>0</v>
      </c>
      <c r="M53" s="23">
        <f t="shared" si="0"/>
        <v>0</v>
      </c>
      <c r="N53" s="23">
        <f t="shared" si="1"/>
        <v>1</v>
      </c>
    </row>
    <row r="54" spans="1:14" x14ac:dyDescent="0.25">
      <c r="A54" s="24"/>
      <c r="B54" s="20" t="s">
        <v>156</v>
      </c>
      <c r="C54" s="21" t="s">
        <v>157</v>
      </c>
      <c r="D54" s="15" t="s">
        <v>114</v>
      </c>
      <c r="E54" s="16">
        <v>45387</v>
      </c>
      <c r="F54" s="32" t="s">
        <v>67</v>
      </c>
      <c r="G54" s="17"/>
      <c r="H54" s="17">
        <v>138724</v>
      </c>
      <c r="I54" s="17"/>
      <c r="J54" s="17">
        <v>120689.88</v>
      </c>
      <c r="K54" s="22">
        <v>138724</v>
      </c>
      <c r="L54" s="22">
        <v>120689.88</v>
      </c>
      <c r="M54" s="23">
        <f t="shared" si="0"/>
        <v>0</v>
      </c>
      <c r="N54" s="23">
        <f t="shared" si="1"/>
        <v>1</v>
      </c>
    </row>
    <row r="55" spans="1:14" x14ac:dyDescent="0.25">
      <c r="A55" s="24"/>
      <c r="B55" s="20" t="s">
        <v>158</v>
      </c>
      <c r="C55" s="21" t="s">
        <v>159</v>
      </c>
      <c r="D55" s="15" t="s">
        <v>114</v>
      </c>
      <c r="E55" s="16">
        <v>45387</v>
      </c>
      <c r="F55" s="32"/>
      <c r="G55" s="17"/>
      <c r="H55" s="17">
        <v>489427.97</v>
      </c>
      <c r="I55" s="17"/>
      <c r="J55" s="17">
        <v>0</v>
      </c>
      <c r="K55" s="22">
        <v>489427.97</v>
      </c>
      <c r="L55" s="22">
        <v>0</v>
      </c>
      <c r="M55" s="23">
        <f t="shared" si="0"/>
        <v>0</v>
      </c>
      <c r="N55" s="23">
        <f t="shared" si="1"/>
        <v>1</v>
      </c>
    </row>
    <row r="56" spans="1:14" ht="30" x14ac:dyDescent="0.25">
      <c r="A56" s="24"/>
      <c r="B56" s="20" t="s">
        <v>160</v>
      </c>
      <c r="C56" s="21" t="s">
        <v>161</v>
      </c>
      <c r="D56" s="15" t="s">
        <v>114</v>
      </c>
      <c r="E56" s="16">
        <v>45387</v>
      </c>
      <c r="F56" s="32"/>
      <c r="G56" s="17"/>
      <c r="H56" s="17">
        <v>257357.25</v>
      </c>
      <c r="I56" s="17"/>
      <c r="J56" s="17">
        <v>0</v>
      </c>
      <c r="K56" s="22">
        <v>257357.25</v>
      </c>
      <c r="L56" s="22">
        <v>0</v>
      </c>
      <c r="M56" s="23">
        <f t="shared" si="0"/>
        <v>0</v>
      </c>
      <c r="N56" s="23">
        <f t="shared" si="1"/>
        <v>1</v>
      </c>
    </row>
    <row r="57" spans="1:14" ht="30" x14ac:dyDescent="0.25">
      <c r="A57" s="24"/>
      <c r="B57" s="20" t="s">
        <v>162</v>
      </c>
      <c r="C57" s="21" t="s">
        <v>163</v>
      </c>
      <c r="D57" s="15" t="s">
        <v>114</v>
      </c>
      <c r="E57" s="16">
        <v>45387</v>
      </c>
      <c r="F57" s="32"/>
      <c r="G57" s="17"/>
      <c r="H57" s="17">
        <v>665123.37</v>
      </c>
      <c r="I57" s="17"/>
      <c r="J57" s="17">
        <v>0</v>
      </c>
      <c r="K57" s="22">
        <v>665123.37</v>
      </c>
      <c r="L57" s="22">
        <v>0</v>
      </c>
      <c r="M57" s="23">
        <f t="shared" si="0"/>
        <v>0</v>
      </c>
      <c r="N57" s="23">
        <f t="shared" si="1"/>
        <v>1</v>
      </c>
    </row>
    <row r="58" spans="1:14" ht="30" x14ac:dyDescent="0.25">
      <c r="A58" s="24"/>
      <c r="B58" s="20" t="s">
        <v>164</v>
      </c>
      <c r="C58" s="21" t="s">
        <v>141</v>
      </c>
      <c r="D58" s="15" t="s">
        <v>70</v>
      </c>
      <c r="E58" s="16" t="s">
        <v>70</v>
      </c>
      <c r="F58" s="32" t="s">
        <v>71</v>
      </c>
      <c r="G58" s="17"/>
      <c r="H58" s="17">
        <v>93472.92</v>
      </c>
      <c r="I58" s="17"/>
      <c r="J58" s="17">
        <v>0</v>
      </c>
      <c r="K58" s="22">
        <v>93472.92</v>
      </c>
      <c r="L58" s="22">
        <v>0</v>
      </c>
      <c r="M58" s="23">
        <f t="shared" si="0"/>
        <v>0</v>
      </c>
      <c r="N58" s="23">
        <f t="shared" si="1"/>
        <v>1</v>
      </c>
    </row>
    <row r="59" spans="1:14" ht="30" x14ac:dyDescent="0.25">
      <c r="A59" s="24"/>
      <c r="B59" s="20" t="s">
        <v>165</v>
      </c>
      <c r="C59" s="21" t="s">
        <v>166</v>
      </c>
      <c r="D59" s="15" t="s">
        <v>70</v>
      </c>
      <c r="E59" s="16" t="s">
        <v>70</v>
      </c>
      <c r="F59" s="32"/>
      <c r="G59" s="17"/>
      <c r="H59" s="17">
        <v>689445.61</v>
      </c>
      <c r="I59" s="17"/>
      <c r="J59" s="17">
        <v>0</v>
      </c>
      <c r="K59" s="22">
        <v>689445.61</v>
      </c>
      <c r="L59" s="22">
        <v>0</v>
      </c>
      <c r="M59" s="23">
        <f t="shared" si="0"/>
        <v>0</v>
      </c>
      <c r="N59" s="23">
        <f t="shared" si="1"/>
        <v>1</v>
      </c>
    </row>
    <row r="60" spans="1:14" ht="30" x14ac:dyDescent="0.25">
      <c r="A60" s="24"/>
      <c r="B60" s="20" t="s">
        <v>167</v>
      </c>
      <c r="C60" s="21" t="s">
        <v>168</v>
      </c>
      <c r="D60" s="15" t="s">
        <v>134</v>
      </c>
      <c r="E60" s="16">
        <v>45653</v>
      </c>
      <c r="F60" s="32"/>
      <c r="G60" s="17"/>
      <c r="H60" s="17">
        <v>428825.94</v>
      </c>
      <c r="I60" s="17"/>
      <c r="J60" s="17">
        <v>0</v>
      </c>
      <c r="K60" s="22">
        <v>428825.94</v>
      </c>
      <c r="L60" s="22">
        <v>0</v>
      </c>
      <c r="M60" s="23">
        <f t="shared" si="0"/>
        <v>0</v>
      </c>
      <c r="N60" s="23">
        <f t="shared" si="1"/>
        <v>1</v>
      </c>
    </row>
    <row r="61" spans="1:14" ht="30" x14ac:dyDescent="0.25">
      <c r="A61" s="24"/>
      <c r="B61" s="20" t="s">
        <v>169</v>
      </c>
      <c r="C61" s="21" t="s">
        <v>170</v>
      </c>
      <c r="D61" s="15" t="s">
        <v>70</v>
      </c>
      <c r="E61" s="16" t="s">
        <v>70</v>
      </c>
      <c r="F61" s="32"/>
      <c r="G61" s="17"/>
      <c r="H61" s="17">
        <v>452230.83</v>
      </c>
      <c r="I61" s="17"/>
      <c r="J61" s="17">
        <v>0</v>
      </c>
      <c r="K61" s="22">
        <v>452230.83</v>
      </c>
      <c r="L61" s="22">
        <v>0</v>
      </c>
      <c r="M61" s="23">
        <f t="shared" si="0"/>
        <v>0</v>
      </c>
      <c r="N61" s="23">
        <f t="shared" si="1"/>
        <v>1</v>
      </c>
    </row>
    <row r="62" spans="1:14" x14ac:dyDescent="0.25">
      <c r="A62" s="24"/>
      <c r="B62" s="20" t="s">
        <v>171</v>
      </c>
      <c r="C62" s="21" t="s">
        <v>172</v>
      </c>
      <c r="D62" s="15" t="s">
        <v>70</v>
      </c>
      <c r="E62" s="16" t="s">
        <v>70</v>
      </c>
      <c r="F62" s="32"/>
      <c r="G62" s="17"/>
      <c r="H62" s="17">
        <v>532239.4</v>
      </c>
      <c r="I62" s="17"/>
      <c r="J62" s="17">
        <v>0</v>
      </c>
      <c r="K62" s="22">
        <v>532239.4</v>
      </c>
      <c r="L62" s="22">
        <v>0</v>
      </c>
      <c r="M62" s="23">
        <f t="shared" si="0"/>
        <v>0</v>
      </c>
      <c r="N62" s="23">
        <f t="shared" si="1"/>
        <v>1</v>
      </c>
    </row>
    <row r="63" spans="1:14" ht="30" x14ac:dyDescent="0.25">
      <c r="A63" s="24"/>
      <c r="B63" s="20" t="s">
        <v>173</v>
      </c>
      <c r="C63" s="21" t="s">
        <v>174</v>
      </c>
      <c r="D63" s="15" t="s">
        <v>70</v>
      </c>
      <c r="E63" s="16" t="s">
        <v>70</v>
      </c>
      <c r="F63" s="32"/>
      <c r="G63" s="17"/>
      <c r="H63" s="17">
        <v>180000</v>
      </c>
      <c r="I63" s="17"/>
      <c r="J63" s="17">
        <v>0</v>
      </c>
      <c r="K63" s="22">
        <v>180000</v>
      </c>
      <c r="L63" s="22">
        <v>0</v>
      </c>
      <c r="M63" s="23">
        <f t="shared" si="0"/>
        <v>0</v>
      </c>
      <c r="N63" s="23">
        <f t="shared" si="1"/>
        <v>1</v>
      </c>
    </row>
    <row r="64" spans="1:14" ht="30" x14ac:dyDescent="0.25">
      <c r="A64" s="24"/>
      <c r="B64" s="20" t="s">
        <v>175</v>
      </c>
      <c r="C64" s="21" t="s">
        <v>176</v>
      </c>
      <c r="D64" s="15" t="s">
        <v>70</v>
      </c>
      <c r="E64" s="16" t="s">
        <v>70</v>
      </c>
      <c r="F64" s="32"/>
      <c r="G64" s="17"/>
      <c r="H64" s="17">
        <v>186527.09</v>
      </c>
      <c r="I64" s="17"/>
      <c r="J64" s="17">
        <v>0</v>
      </c>
      <c r="K64" s="22">
        <v>186527.09</v>
      </c>
      <c r="L64" s="22">
        <v>0</v>
      </c>
      <c r="M64" s="23">
        <f t="shared" si="0"/>
        <v>0</v>
      </c>
      <c r="N64" s="23">
        <f t="shared" si="1"/>
        <v>1</v>
      </c>
    </row>
    <row r="65" spans="1:14" ht="30" x14ac:dyDescent="0.25">
      <c r="A65" s="24"/>
      <c r="B65" s="20" t="s">
        <v>177</v>
      </c>
      <c r="C65" s="21" t="s">
        <v>178</v>
      </c>
      <c r="D65" s="15" t="s">
        <v>99</v>
      </c>
      <c r="E65" s="16">
        <v>45590</v>
      </c>
      <c r="F65" s="32"/>
      <c r="G65" s="17"/>
      <c r="H65" s="17">
        <v>349705.08</v>
      </c>
      <c r="I65" s="17"/>
      <c r="J65" s="17">
        <v>0</v>
      </c>
      <c r="K65" s="22">
        <v>349705.08</v>
      </c>
      <c r="L65" s="22">
        <v>0</v>
      </c>
      <c r="M65" s="23">
        <f t="shared" si="0"/>
        <v>0</v>
      </c>
      <c r="N65" s="23">
        <f t="shared" si="1"/>
        <v>1</v>
      </c>
    </row>
    <row r="66" spans="1:14" ht="60" x14ac:dyDescent="0.25">
      <c r="A66" s="24"/>
      <c r="B66" s="20" t="s">
        <v>179</v>
      </c>
      <c r="C66" s="21" t="s">
        <v>180</v>
      </c>
      <c r="D66" s="15" t="s">
        <v>134</v>
      </c>
      <c r="E66" s="16">
        <v>45653</v>
      </c>
      <c r="F66" s="32"/>
      <c r="G66" s="17"/>
      <c r="H66" s="17">
        <v>1414369.33</v>
      </c>
      <c r="I66" s="17"/>
      <c r="J66" s="17">
        <v>0</v>
      </c>
      <c r="K66" s="22">
        <v>1414369.33</v>
      </c>
      <c r="L66" s="22">
        <v>0</v>
      </c>
      <c r="M66" s="23">
        <f t="shared" si="0"/>
        <v>0</v>
      </c>
      <c r="N66" s="23">
        <f t="shared" si="1"/>
        <v>1</v>
      </c>
    </row>
    <row r="67" spans="1:14" x14ac:dyDescent="0.25">
      <c r="A67" s="25" t="s">
        <v>34</v>
      </c>
      <c r="B67" s="25"/>
      <c r="C67" s="25"/>
      <c r="D67" s="25"/>
      <c r="E67" s="25"/>
      <c r="F67" s="33"/>
      <c r="G67" s="26"/>
      <c r="H67" s="26">
        <v>10527794.210000001</v>
      </c>
      <c r="I67" s="26"/>
      <c r="J67" s="26">
        <v>2418658.12</v>
      </c>
      <c r="K67" s="27">
        <v>10527794.210000001</v>
      </c>
      <c r="L67" s="27">
        <v>2418658.12</v>
      </c>
      <c r="M67" s="31">
        <f t="shared" si="0"/>
        <v>0</v>
      </c>
      <c r="N67" s="31">
        <f t="shared" si="1"/>
        <v>1</v>
      </c>
    </row>
    <row r="68" spans="1:14" ht="36" x14ac:dyDescent="0.25">
      <c r="A68" s="24" t="s">
        <v>35</v>
      </c>
      <c r="B68" s="20" t="s">
        <v>181</v>
      </c>
      <c r="C68" s="21" t="s">
        <v>182</v>
      </c>
      <c r="D68" s="15" t="s">
        <v>131</v>
      </c>
      <c r="E68" s="16">
        <v>45625</v>
      </c>
      <c r="F68" s="32"/>
      <c r="G68" s="17"/>
      <c r="H68" s="17">
        <v>604460.67000000004</v>
      </c>
      <c r="I68" s="17"/>
      <c r="J68" s="17">
        <v>0</v>
      </c>
      <c r="K68" s="22">
        <v>604460.67000000004</v>
      </c>
      <c r="L68" s="22">
        <v>0</v>
      </c>
      <c r="M68" s="23">
        <f t="shared" si="0"/>
        <v>0</v>
      </c>
      <c r="N68" s="23">
        <f t="shared" si="1"/>
        <v>1</v>
      </c>
    </row>
    <row r="69" spans="1:14" ht="30" x14ac:dyDescent="0.25">
      <c r="A69" s="24"/>
      <c r="B69" s="20" t="s">
        <v>183</v>
      </c>
      <c r="C69" s="21" t="s">
        <v>184</v>
      </c>
      <c r="D69" s="15" t="s">
        <v>131</v>
      </c>
      <c r="E69" s="16">
        <v>45625</v>
      </c>
      <c r="F69" s="32"/>
      <c r="G69" s="17"/>
      <c r="H69" s="17">
        <v>272055.73</v>
      </c>
      <c r="I69" s="17"/>
      <c r="J69" s="17">
        <v>0</v>
      </c>
      <c r="K69" s="22">
        <v>272055.73</v>
      </c>
      <c r="L69" s="22">
        <v>0</v>
      </c>
      <c r="M69" s="23">
        <f t="shared" si="0"/>
        <v>0</v>
      </c>
      <c r="N69" s="23">
        <f t="shared" si="1"/>
        <v>1</v>
      </c>
    </row>
    <row r="70" spans="1:14" ht="30" x14ac:dyDescent="0.25">
      <c r="A70" s="24"/>
      <c r="B70" s="20" t="s">
        <v>185</v>
      </c>
      <c r="C70" s="21" t="s">
        <v>186</v>
      </c>
      <c r="D70" s="15" t="s">
        <v>70</v>
      </c>
      <c r="E70" s="16" t="s">
        <v>70</v>
      </c>
      <c r="F70" s="32"/>
      <c r="G70" s="17"/>
      <c r="H70" s="17">
        <v>404227.67</v>
      </c>
      <c r="I70" s="17"/>
      <c r="J70" s="17">
        <v>0</v>
      </c>
      <c r="K70" s="22">
        <v>404227.67</v>
      </c>
      <c r="L70" s="22">
        <v>0</v>
      </c>
      <c r="M70" s="23">
        <f t="shared" si="0"/>
        <v>0</v>
      </c>
      <c r="N70" s="23">
        <f t="shared" si="1"/>
        <v>1</v>
      </c>
    </row>
    <row r="71" spans="1:14" ht="30" x14ac:dyDescent="0.25">
      <c r="A71" s="24"/>
      <c r="B71" s="20" t="s">
        <v>187</v>
      </c>
      <c r="C71" s="21" t="s">
        <v>188</v>
      </c>
      <c r="D71" s="15" t="s">
        <v>70</v>
      </c>
      <c r="E71" s="16" t="s">
        <v>70</v>
      </c>
      <c r="F71" s="32"/>
      <c r="G71" s="17"/>
      <c r="H71" s="17">
        <v>67623.59</v>
      </c>
      <c r="I71" s="17"/>
      <c r="J71" s="17">
        <v>0</v>
      </c>
      <c r="K71" s="22">
        <v>67623.59</v>
      </c>
      <c r="L71" s="22">
        <v>0</v>
      </c>
      <c r="M71" s="23">
        <f t="shared" si="0"/>
        <v>0</v>
      </c>
      <c r="N71" s="23">
        <f t="shared" si="1"/>
        <v>1</v>
      </c>
    </row>
    <row r="72" spans="1:14" x14ac:dyDescent="0.25">
      <c r="A72" s="24"/>
      <c r="B72" s="20" t="s">
        <v>189</v>
      </c>
      <c r="C72" s="21" t="s">
        <v>190</v>
      </c>
      <c r="D72" s="15" t="s">
        <v>70</v>
      </c>
      <c r="E72" s="16" t="s">
        <v>70</v>
      </c>
      <c r="F72" s="32" t="s">
        <v>71</v>
      </c>
      <c r="G72" s="17"/>
      <c r="H72" s="17">
        <v>404665.23</v>
      </c>
      <c r="I72" s="17"/>
      <c r="J72" s="17">
        <v>0</v>
      </c>
      <c r="K72" s="22">
        <v>404665.23</v>
      </c>
      <c r="L72" s="22">
        <v>0</v>
      </c>
      <c r="M72" s="23">
        <f t="shared" si="0"/>
        <v>0</v>
      </c>
      <c r="N72" s="23">
        <f t="shared" si="1"/>
        <v>1</v>
      </c>
    </row>
    <row r="73" spans="1:14" x14ac:dyDescent="0.25">
      <c r="A73" s="25" t="s">
        <v>36</v>
      </c>
      <c r="B73" s="25"/>
      <c r="C73" s="25"/>
      <c r="D73" s="25"/>
      <c r="E73" s="25"/>
      <c r="F73" s="33"/>
      <c r="G73" s="26"/>
      <c r="H73" s="26">
        <v>1753032.89</v>
      </c>
      <c r="I73" s="26"/>
      <c r="J73" s="26">
        <v>0</v>
      </c>
      <c r="K73" s="27">
        <v>1753032.89</v>
      </c>
      <c r="L73" s="27">
        <v>0</v>
      </c>
      <c r="M73" s="31">
        <f t="shared" si="0"/>
        <v>0</v>
      </c>
      <c r="N73" s="31">
        <f t="shared" si="1"/>
        <v>1</v>
      </c>
    </row>
    <row r="74" spans="1:14" ht="30" x14ac:dyDescent="0.25">
      <c r="A74" s="24" t="s">
        <v>37</v>
      </c>
      <c r="B74" s="20" t="s">
        <v>191</v>
      </c>
      <c r="C74" s="21" t="s">
        <v>192</v>
      </c>
      <c r="D74" s="15" t="s">
        <v>86</v>
      </c>
      <c r="E74" s="16">
        <v>45499</v>
      </c>
      <c r="F74" s="32"/>
      <c r="G74" s="17"/>
      <c r="H74" s="17">
        <v>277931.3</v>
      </c>
      <c r="I74" s="17"/>
      <c r="J74" s="17">
        <v>0</v>
      </c>
      <c r="K74" s="22">
        <v>277931.3</v>
      </c>
      <c r="L74" s="22">
        <v>0</v>
      </c>
      <c r="M74" s="23">
        <f t="shared" ref="M74:M137" si="2">IF(L74&gt;0,+I74/L74,G74/K74)</f>
        <v>0</v>
      </c>
      <c r="N74" s="23">
        <f t="shared" ref="N74:N137" si="3">IF(L74&gt;0,+J74/L74,H74/K74)</f>
        <v>1</v>
      </c>
    </row>
    <row r="75" spans="1:14" ht="30" x14ac:dyDescent="0.25">
      <c r="A75" s="24"/>
      <c r="B75" s="20" t="s">
        <v>193</v>
      </c>
      <c r="C75" s="21" t="s">
        <v>194</v>
      </c>
      <c r="D75" s="15" t="s">
        <v>70</v>
      </c>
      <c r="E75" s="16" t="s">
        <v>70</v>
      </c>
      <c r="F75" s="32"/>
      <c r="G75" s="17"/>
      <c r="H75" s="17">
        <v>221991.34</v>
      </c>
      <c r="I75" s="17"/>
      <c r="J75" s="17">
        <v>0</v>
      </c>
      <c r="K75" s="22">
        <v>221991.34</v>
      </c>
      <c r="L75" s="22">
        <v>0</v>
      </c>
      <c r="M75" s="23">
        <f t="shared" si="2"/>
        <v>0</v>
      </c>
      <c r="N75" s="23">
        <f t="shared" si="3"/>
        <v>1</v>
      </c>
    </row>
    <row r="76" spans="1:14" ht="30" x14ac:dyDescent="0.25">
      <c r="A76" s="24"/>
      <c r="B76" s="20" t="s">
        <v>195</v>
      </c>
      <c r="C76" s="21" t="s">
        <v>196</v>
      </c>
      <c r="D76" s="15" t="s">
        <v>70</v>
      </c>
      <c r="E76" s="16" t="s">
        <v>70</v>
      </c>
      <c r="F76" s="32" t="s">
        <v>71</v>
      </c>
      <c r="G76" s="17"/>
      <c r="H76" s="17">
        <v>55939.96</v>
      </c>
      <c r="I76" s="17"/>
      <c r="J76" s="17">
        <v>0</v>
      </c>
      <c r="K76" s="22">
        <v>55939.96</v>
      </c>
      <c r="L76" s="22">
        <v>0</v>
      </c>
      <c r="M76" s="23">
        <f t="shared" si="2"/>
        <v>0</v>
      </c>
      <c r="N76" s="23">
        <f t="shared" si="3"/>
        <v>1</v>
      </c>
    </row>
    <row r="77" spans="1:14" x14ac:dyDescent="0.25">
      <c r="A77" s="25" t="s">
        <v>38</v>
      </c>
      <c r="B77" s="25"/>
      <c r="C77" s="25"/>
      <c r="D77" s="25"/>
      <c r="E77" s="25"/>
      <c r="F77" s="33"/>
      <c r="G77" s="26"/>
      <c r="H77" s="26">
        <v>555862.6</v>
      </c>
      <c r="I77" s="26"/>
      <c r="J77" s="26">
        <v>0</v>
      </c>
      <c r="K77" s="27">
        <v>555862.6</v>
      </c>
      <c r="L77" s="27">
        <v>0</v>
      </c>
      <c r="M77" s="31">
        <f t="shared" si="2"/>
        <v>0</v>
      </c>
      <c r="N77" s="31">
        <f t="shared" si="3"/>
        <v>1</v>
      </c>
    </row>
    <row r="78" spans="1:14" ht="30" x14ac:dyDescent="0.25">
      <c r="A78" s="24" t="s">
        <v>39</v>
      </c>
      <c r="B78" s="20" t="s">
        <v>197</v>
      </c>
      <c r="C78" s="21" t="s">
        <v>198</v>
      </c>
      <c r="D78" s="15" t="s">
        <v>86</v>
      </c>
      <c r="E78" s="16">
        <v>45499</v>
      </c>
      <c r="F78" s="32" t="s">
        <v>71</v>
      </c>
      <c r="G78" s="17">
        <v>13939.04</v>
      </c>
      <c r="H78" s="17">
        <v>298937.77</v>
      </c>
      <c r="I78" s="17">
        <v>0</v>
      </c>
      <c r="J78" s="17">
        <v>0</v>
      </c>
      <c r="K78" s="22">
        <v>312876.81</v>
      </c>
      <c r="L78" s="22">
        <v>0</v>
      </c>
      <c r="M78" s="23">
        <f t="shared" si="2"/>
        <v>4.455120850918929E-2</v>
      </c>
      <c r="N78" s="23">
        <f t="shared" si="3"/>
        <v>0.95544879149081074</v>
      </c>
    </row>
    <row r="79" spans="1:14" ht="60" x14ac:dyDescent="0.25">
      <c r="A79" s="24"/>
      <c r="B79" s="20" t="s">
        <v>199</v>
      </c>
      <c r="C79" s="21" t="s">
        <v>200</v>
      </c>
      <c r="D79" s="15" t="s">
        <v>86</v>
      </c>
      <c r="E79" s="16">
        <v>45499</v>
      </c>
      <c r="F79" s="32" t="s">
        <v>71</v>
      </c>
      <c r="G79" s="17"/>
      <c r="H79" s="17">
        <v>9000</v>
      </c>
      <c r="I79" s="17"/>
      <c r="J79" s="17">
        <v>0</v>
      </c>
      <c r="K79" s="22">
        <v>9000</v>
      </c>
      <c r="L79" s="22">
        <v>0</v>
      </c>
      <c r="M79" s="23">
        <f t="shared" si="2"/>
        <v>0</v>
      </c>
      <c r="N79" s="23">
        <f t="shared" si="3"/>
        <v>1</v>
      </c>
    </row>
    <row r="80" spans="1:14" ht="30" x14ac:dyDescent="0.25">
      <c r="A80" s="24"/>
      <c r="B80" s="20" t="s">
        <v>201</v>
      </c>
      <c r="C80" s="21" t="s">
        <v>202</v>
      </c>
      <c r="D80" s="15" t="s">
        <v>114</v>
      </c>
      <c r="E80" s="16">
        <v>45387</v>
      </c>
      <c r="F80" s="32"/>
      <c r="G80" s="17"/>
      <c r="H80" s="17">
        <v>182498.07</v>
      </c>
      <c r="I80" s="17"/>
      <c r="J80" s="17">
        <v>0</v>
      </c>
      <c r="K80" s="22">
        <v>182498.07</v>
      </c>
      <c r="L80" s="22">
        <v>0</v>
      </c>
      <c r="M80" s="23">
        <f t="shared" si="2"/>
        <v>0</v>
      </c>
      <c r="N80" s="23">
        <f t="shared" si="3"/>
        <v>1</v>
      </c>
    </row>
    <row r="81" spans="1:14" ht="60" x14ac:dyDescent="0.25">
      <c r="A81" s="24"/>
      <c r="B81" s="20" t="s">
        <v>203</v>
      </c>
      <c r="C81" s="21" t="s">
        <v>204</v>
      </c>
      <c r="D81" s="15" t="s">
        <v>114</v>
      </c>
      <c r="E81" s="16">
        <v>45387</v>
      </c>
      <c r="F81" s="32" t="s">
        <v>71</v>
      </c>
      <c r="G81" s="17"/>
      <c r="H81" s="17">
        <v>9000</v>
      </c>
      <c r="I81" s="17"/>
      <c r="J81" s="17">
        <v>0</v>
      </c>
      <c r="K81" s="22">
        <v>9000</v>
      </c>
      <c r="L81" s="22">
        <v>0</v>
      </c>
      <c r="M81" s="23">
        <f t="shared" si="2"/>
        <v>0</v>
      </c>
      <c r="N81" s="23">
        <f t="shared" si="3"/>
        <v>1</v>
      </c>
    </row>
    <row r="82" spans="1:14" ht="60" x14ac:dyDescent="0.25">
      <c r="A82" s="24"/>
      <c r="B82" s="20" t="s">
        <v>205</v>
      </c>
      <c r="C82" s="21" t="s">
        <v>206</v>
      </c>
      <c r="D82" s="15" t="s">
        <v>70</v>
      </c>
      <c r="E82" s="16" t="s">
        <v>70</v>
      </c>
      <c r="F82" s="32"/>
      <c r="G82" s="17"/>
      <c r="H82" s="17">
        <v>329348.03999999998</v>
      </c>
      <c r="I82" s="17"/>
      <c r="J82" s="17">
        <v>0</v>
      </c>
      <c r="K82" s="22">
        <v>329348.03999999998</v>
      </c>
      <c r="L82" s="22">
        <v>0</v>
      </c>
      <c r="M82" s="23">
        <f t="shared" si="2"/>
        <v>0</v>
      </c>
      <c r="N82" s="23">
        <f t="shared" si="3"/>
        <v>1</v>
      </c>
    </row>
    <row r="83" spans="1:14" ht="105" x14ac:dyDescent="0.25">
      <c r="A83" s="24"/>
      <c r="B83" s="20" t="s">
        <v>207</v>
      </c>
      <c r="C83" s="21" t="s">
        <v>208</v>
      </c>
      <c r="D83" s="15" t="s">
        <v>70</v>
      </c>
      <c r="E83" s="16" t="s">
        <v>70</v>
      </c>
      <c r="F83" s="32" t="s">
        <v>71</v>
      </c>
      <c r="G83" s="17"/>
      <c r="H83" s="17">
        <v>12000</v>
      </c>
      <c r="I83" s="17"/>
      <c r="J83" s="17">
        <v>0</v>
      </c>
      <c r="K83" s="22">
        <v>12000</v>
      </c>
      <c r="L83" s="22">
        <v>0</v>
      </c>
      <c r="M83" s="23">
        <f t="shared" si="2"/>
        <v>0</v>
      </c>
      <c r="N83" s="23">
        <f t="shared" si="3"/>
        <v>1</v>
      </c>
    </row>
    <row r="84" spans="1:14" x14ac:dyDescent="0.25">
      <c r="A84" s="25" t="s">
        <v>40</v>
      </c>
      <c r="B84" s="25"/>
      <c r="C84" s="25"/>
      <c r="D84" s="25"/>
      <c r="E84" s="25"/>
      <c r="F84" s="33"/>
      <c r="G84" s="26">
        <v>13939.04</v>
      </c>
      <c r="H84" s="26">
        <v>840783.88</v>
      </c>
      <c r="I84" s="26">
        <v>0</v>
      </c>
      <c r="J84" s="26">
        <v>0</v>
      </c>
      <c r="K84" s="27">
        <v>854722.92</v>
      </c>
      <c r="L84" s="27">
        <v>0</v>
      </c>
      <c r="M84" s="31">
        <f t="shared" si="2"/>
        <v>1.6308255779545495E-2</v>
      </c>
      <c r="N84" s="31">
        <f t="shared" si="3"/>
        <v>0.98369174422045447</v>
      </c>
    </row>
    <row r="85" spans="1:14" ht="30" x14ac:dyDescent="0.25">
      <c r="A85" s="24" t="s">
        <v>41</v>
      </c>
      <c r="B85" s="20" t="s">
        <v>209</v>
      </c>
      <c r="C85" s="21" t="s">
        <v>210</v>
      </c>
      <c r="D85" s="15" t="s">
        <v>91</v>
      </c>
      <c r="E85" s="16">
        <v>45289</v>
      </c>
      <c r="F85" s="32" t="s">
        <v>337</v>
      </c>
      <c r="G85" s="17"/>
      <c r="H85" s="17">
        <v>931622.35</v>
      </c>
      <c r="I85" s="17"/>
      <c r="J85" s="17">
        <v>837000</v>
      </c>
      <c r="K85" s="22">
        <v>931622.35</v>
      </c>
      <c r="L85" s="22">
        <v>837000</v>
      </c>
      <c r="M85" s="23">
        <f t="shared" si="2"/>
        <v>0</v>
      </c>
      <c r="N85" s="23">
        <f t="shared" si="3"/>
        <v>1</v>
      </c>
    </row>
    <row r="86" spans="1:14" x14ac:dyDescent="0.25">
      <c r="A86" s="24"/>
      <c r="B86" s="20" t="s">
        <v>211</v>
      </c>
      <c r="C86" s="21" t="s">
        <v>212</v>
      </c>
      <c r="D86" s="15" t="s">
        <v>70</v>
      </c>
      <c r="E86" s="16" t="s">
        <v>70</v>
      </c>
      <c r="F86" s="32"/>
      <c r="G86" s="17"/>
      <c r="H86" s="17">
        <v>230000</v>
      </c>
      <c r="I86" s="17"/>
      <c r="J86" s="17">
        <v>0</v>
      </c>
      <c r="K86" s="22">
        <v>230000</v>
      </c>
      <c r="L86" s="22">
        <v>0</v>
      </c>
      <c r="M86" s="23">
        <f t="shared" si="2"/>
        <v>0</v>
      </c>
      <c r="N86" s="23">
        <f t="shared" si="3"/>
        <v>1</v>
      </c>
    </row>
    <row r="87" spans="1:14" ht="30" x14ac:dyDescent="0.25">
      <c r="A87" s="24"/>
      <c r="B87" s="20" t="s">
        <v>213</v>
      </c>
      <c r="C87" s="21" t="s">
        <v>214</v>
      </c>
      <c r="D87" s="15" t="s">
        <v>70</v>
      </c>
      <c r="E87" s="16" t="s">
        <v>70</v>
      </c>
      <c r="F87" s="32" t="s">
        <v>71</v>
      </c>
      <c r="G87" s="17"/>
      <c r="H87" s="17">
        <v>94622.35</v>
      </c>
      <c r="I87" s="17"/>
      <c r="J87" s="17">
        <v>0</v>
      </c>
      <c r="K87" s="22">
        <v>94622.35</v>
      </c>
      <c r="L87" s="22">
        <v>0</v>
      </c>
      <c r="M87" s="23">
        <f t="shared" si="2"/>
        <v>0</v>
      </c>
      <c r="N87" s="23">
        <f t="shared" si="3"/>
        <v>1</v>
      </c>
    </row>
    <row r="88" spans="1:14" x14ac:dyDescent="0.25">
      <c r="A88" s="24"/>
      <c r="B88" s="20" t="s">
        <v>215</v>
      </c>
      <c r="C88" s="21" t="s">
        <v>216</v>
      </c>
      <c r="D88" s="15" t="s">
        <v>70</v>
      </c>
      <c r="E88" s="16" t="s">
        <v>70</v>
      </c>
      <c r="F88" s="32"/>
      <c r="G88" s="17"/>
      <c r="H88" s="17">
        <v>492231.55</v>
      </c>
      <c r="I88" s="17"/>
      <c r="J88" s="17">
        <v>0</v>
      </c>
      <c r="K88" s="22">
        <v>492231.55</v>
      </c>
      <c r="L88" s="22">
        <v>0</v>
      </c>
      <c r="M88" s="23">
        <f t="shared" si="2"/>
        <v>0</v>
      </c>
      <c r="N88" s="23">
        <f t="shared" si="3"/>
        <v>1</v>
      </c>
    </row>
    <row r="89" spans="1:14" x14ac:dyDescent="0.25">
      <c r="A89" s="24"/>
      <c r="B89" s="20" t="s">
        <v>217</v>
      </c>
      <c r="C89" s="21" t="s">
        <v>218</v>
      </c>
      <c r="D89" s="15" t="s">
        <v>70</v>
      </c>
      <c r="E89" s="16" t="s">
        <v>70</v>
      </c>
      <c r="F89" s="32"/>
      <c r="G89" s="17"/>
      <c r="H89" s="17">
        <v>250000</v>
      </c>
      <c r="I89" s="17"/>
      <c r="J89" s="17">
        <v>0</v>
      </c>
      <c r="K89" s="22">
        <v>250000</v>
      </c>
      <c r="L89" s="22">
        <v>0</v>
      </c>
      <c r="M89" s="23">
        <f t="shared" si="2"/>
        <v>0</v>
      </c>
      <c r="N89" s="23">
        <f t="shared" si="3"/>
        <v>1</v>
      </c>
    </row>
    <row r="90" spans="1:14" x14ac:dyDescent="0.25">
      <c r="A90" s="24"/>
      <c r="B90" s="20" t="s">
        <v>219</v>
      </c>
      <c r="C90" s="21" t="s">
        <v>220</v>
      </c>
      <c r="D90" s="15" t="s">
        <v>70</v>
      </c>
      <c r="E90" s="16" t="s">
        <v>70</v>
      </c>
      <c r="F90" s="32" t="s">
        <v>71</v>
      </c>
      <c r="G90" s="17"/>
      <c r="H90" s="17">
        <v>200000</v>
      </c>
      <c r="I90" s="17"/>
      <c r="J90" s="17">
        <v>0</v>
      </c>
      <c r="K90" s="22">
        <v>200000</v>
      </c>
      <c r="L90" s="22">
        <v>0</v>
      </c>
      <c r="M90" s="23">
        <f t="shared" si="2"/>
        <v>0</v>
      </c>
      <c r="N90" s="23">
        <f t="shared" si="3"/>
        <v>1</v>
      </c>
    </row>
    <row r="91" spans="1:14" x14ac:dyDescent="0.25">
      <c r="A91" s="24"/>
      <c r="B91" s="20" t="s">
        <v>221</v>
      </c>
      <c r="C91" s="21" t="s">
        <v>222</v>
      </c>
      <c r="D91" s="15" t="s">
        <v>70</v>
      </c>
      <c r="E91" s="16" t="s">
        <v>70</v>
      </c>
      <c r="F91" s="32" t="s">
        <v>71</v>
      </c>
      <c r="G91" s="17"/>
      <c r="H91" s="17">
        <v>219390.8</v>
      </c>
      <c r="I91" s="17"/>
      <c r="J91" s="17">
        <v>0</v>
      </c>
      <c r="K91" s="22">
        <v>219390.8</v>
      </c>
      <c r="L91" s="22">
        <v>0</v>
      </c>
      <c r="M91" s="23">
        <f t="shared" si="2"/>
        <v>0</v>
      </c>
      <c r="N91" s="23">
        <f t="shared" si="3"/>
        <v>1</v>
      </c>
    </row>
    <row r="92" spans="1:14" x14ac:dyDescent="0.25">
      <c r="A92" s="25" t="s">
        <v>42</v>
      </c>
      <c r="B92" s="25"/>
      <c r="C92" s="25"/>
      <c r="D92" s="25"/>
      <c r="E92" s="25"/>
      <c r="F92" s="33"/>
      <c r="G92" s="26"/>
      <c r="H92" s="26">
        <v>2417867.0499999998</v>
      </c>
      <c r="I92" s="26"/>
      <c r="J92" s="26">
        <v>837000</v>
      </c>
      <c r="K92" s="27">
        <v>2417867.0499999998</v>
      </c>
      <c r="L92" s="27">
        <v>837000</v>
      </c>
      <c r="M92" s="31">
        <f t="shared" si="2"/>
        <v>0</v>
      </c>
      <c r="N92" s="31">
        <f t="shared" si="3"/>
        <v>1</v>
      </c>
    </row>
    <row r="93" spans="1:14" ht="24" x14ac:dyDescent="0.25">
      <c r="A93" s="24" t="s">
        <v>43</v>
      </c>
      <c r="B93" s="20" t="s">
        <v>223</v>
      </c>
      <c r="C93" s="21" t="s">
        <v>224</v>
      </c>
      <c r="D93" s="15" t="s">
        <v>96</v>
      </c>
      <c r="E93" s="16">
        <v>45352</v>
      </c>
      <c r="F93" s="32" t="s">
        <v>333</v>
      </c>
      <c r="G93" s="17"/>
      <c r="H93" s="17">
        <v>151140.14000000001</v>
      </c>
      <c r="I93" s="17"/>
      <c r="J93" s="17">
        <v>150840</v>
      </c>
      <c r="K93" s="22">
        <v>151140.14000000001</v>
      </c>
      <c r="L93" s="22">
        <v>150840</v>
      </c>
      <c r="M93" s="23">
        <f t="shared" si="2"/>
        <v>0</v>
      </c>
      <c r="N93" s="23">
        <f t="shared" si="3"/>
        <v>1</v>
      </c>
    </row>
    <row r="94" spans="1:14" ht="30" x14ac:dyDescent="0.25">
      <c r="A94" s="24"/>
      <c r="B94" s="20" t="s">
        <v>225</v>
      </c>
      <c r="C94" s="21" t="s">
        <v>226</v>
      </c>
      <c r="D94" s="15" t="s">
        <v>91</v>
      </c>
      <c r="E94" s="16">
        <v>45289</v>
      </c>
      <c r="F94" s="32" t="s">
        <v>65</v>
      </c>
      <c r="G94" s="17"/>
      <c r="H94" s="17">
        <v>134642.9</v>
      </c>
      <c r="I94" s="17"/>
      <c r="J94" s="17">
        <v>98847.78</v>
      </c>
      <c r="K94" s="22">
        <v>134642.9</v>
      </c>
      <c r="L94" s="22">
        <v>98847.78</v>
      </c>
      <c r="M94" s="23">
        <f t="shared" si="2"/>
        <v>0</v>
      </c>
      <c r="N94" s="23">
        <f t="shared" si="3"/>
        <v>1</v>
      </c>
    </row>
    <row r="95" spans="1:14" x14ac:dyDescent="0.25">
      <c r="A95" s="24"/>
      <c r="B95" s="20" t="s">
        <v>227</v>
      </c>
      <c r="C95" s="21" t="s">
        <v>228</v>
      </c>
      <c r="D95" s="15" t="s">
        <v>96</v>
      </c>
      <c r="E95" s="16">
        <v>45352</v>
      </c>
      <c r="F95" s="32" t="s">
        <v>333</v>
      </c>
      <c r="G95" s="17"/>
      <c r="H95" s="17">
        <v>39996.94</v>
      </c>
      <c r="I95" s="17"/>
      <c r="J95" s="17">
        <v>39844.57</v>
      </c>
      <c r="K95" s="22">
        <v>39996.94</v>
      </c>
      <c r="L95" s="22">
        <v>39844.57</v>
      </c>
      <c r="M95" s="23">
        <f t="shared" si="2"/>
        <v>0</v>
      </c>
      <c r="N95" s="23">
        <f t="shared" si="3"/>
        <v>1</v>
      </c>
    </row>
    <row r="96" spans="1:14" ht="30" x14ac:dyDescent="0.25">
      <c r="A96" s="24"/>
      <c r="B96" s="20" t="s">
        <v>229</v>
      </c>
      <c r="C96" s="21" t="s">
        <v>230</v>
      </c>
      <c r="D96" s="15" t="s">
        <v>96</v>
      </c>
      <c r="E96" s="16">
        <v>45352</v>
      </c>
      <c r="F96" s="32" t="s">
        <v>75</v>
      </c>
      <c r="G96" s="17"/>
      <c r="H96" s="17">
        <v>35241.269999999997</v>
      </c>
      <c r="I96" s="17"/>
      <c r="J96" s="17">
        <v>32049.86</v>
      </c>
      <c r="K96" s="22">
        <v>35241.269999999997</v>
      </c>
      <c r="L96" s="22">
        <v>32049.86</v>
      </c>
      <c r="M96" s="23">
        <f t="shared" si="2"/>
        <v>0</v>
      </c>
      <c r="N96" s="23">
        <f t="shared" si="3"/>
        <v>1</v>
      </c>
    </row>
    <row r="97" spans="1:14" x14ac:dyDescent="0.25">
      <c r="A97" s="24"/>
      <c r="B97" s="20" t="s">
        <v>231</v>
      </c>
      <c r="C97" s="21" t="s">
        <v>232</v>
      </c>
      <c r="D97" s="15" t="s">
        <v>131</v>
      </c>
      <c r="E97" s="16">
        <v>45625</v>
      </c>
      <c r="F97" s="32"/>
      <c r="G97" s="17">
        <v>557.63</v>
      </c>
      <c r="H97" s="17">
        <v>39423.61</v>
      </c>
      <c r="I97" s="17">
        <v>0</v>
      </c>
      <c r="J97" s="17">
        <v>0</v>
      </c>
      <c r="K97" s="22">
        <v>39981.24</v>
      </c>
      <c r="L97" s="22">
        <v>0</v>
      </c>
      <c r="M97" s="23">
        <f t="shared" si="2"/>
        <v>1.3947291279610138E-2</v>
      </c>
      <c r="N97" s="23">
        <f t="shared" si="3"/>
        <v>0.98605270872038997</v>
      </c>
    </row>
    <row r="98" spans="1:14" x14ac:dyDescent="0.25">
      <c r="A98" s="24"/>
      <c r="B98" s="20" t="s">
        <v>233</v>
      </c>
      <c r="C98" s="21" t="s">
        <v>234</v>
      </c>
      <c r="D98" s="15" t="s">
        <v>99</v>
      </c>
      <c r="E98" s="16">
        <v>45590</v>
      </c>
      <c r="F98" s="32"/>
      <c r="G98" s="17"/>
      <c r="H98" s="17">
        <v>361021.25</v>
      </c>
      <c r="I98" s="17"/>
      <c r="J98" s="17">
        <v>0</v>
      </c>
      <c r="K98" s="22">
        <v>361021.25</v>
      </c>
      <c r="L98" s="22">
        <v>0</v>
      </c>
      <c r="M98" s="23">
        <f t="shared" si="2"/>
        <v>0</v>
      </c>
      <c r="N98" s="23">
        <f t="shared" si="3"/>
        <v>1</v>
      </c>
    </row>
    <row r="99" spans="1:14" x14ac:dyDescent="0.25">
      <c r="A99" s="25" t="s">
        <v>44</v>
      </c>
      <c r="B99" s="25"/>
      <c r="C99" s="25"/>
      <c r="D99" s="25"/>
      <c r="E99" s="25"/>
      <c r="F99" s="33"/>
      <c r="G99" s="26">
        <v>557.63</v>
      </c>
      <c r="H99" s="26">
        <v>761466.11</v>
      </c>
      <c r="I99" s="26">
        <v>0</v>
      </c>
      <c r="J99" s="26">
        <v>321582.21000000002</v>
      </c>
      <c r="K99" s="27">
        <v>762023.74</v>
      </c>
      <c r="L99" s="27">
        <v>321582.21000000002</v>
      </c>
      <c r="M99" s="31">
        <f t="shared" si="2"/>
        <v>0</v>
      </c>
      <c r="N99" s="31">
        <f t="shared" si="3"/>
        <v>1</v>
      </c>
    </row>
    <row r="100" spans="1:14" ht="30" x14ac:dyDescent="0.25">
      <c r="A100" s="24" t="s">
        <v>45</v>
      </c>
      <c r="B100" s="20" t="s">
        <v>235</v>
      </c>
      <c r="C100" s="21" t="s">
        <v>236</v>
      </c>
      <c r="D100" s="15" t="s">
        <v>70</v>
      </c>
      <c r="E100" s="16" t="s">
        <v>70</v>
      </c>
      <c r="F100" s="32"/>
      <c r="G100" s="17"/>
      <c r="H100" s="17">
        <v>404950.56</v>
      </c>
      <c r="I100" s="17"/>
      <c r="J100" s="17">
        <v>0</v>
      </c>
      <c r="K100" s="22">
        <v>404950.56</v>
      </c>
      <c r="L100" s="22">
        <v>0</v>
      </c>
      <c r="M100" s="23">
        <f t="shared" si="2"/>
        <v>0</v>
      </c>
      <c r="N100" s="23">
        <f t="shared" si="3"/>
        <v>1</v>
      </c>
    </row>
    <row r="101" spans="1:14" x14ac:dyDescent="0.25">
      <c r="A101" s="25" t="s">
        <v>46</v>
      </c>
      <c r="B101" s="25"/>
      <c r="C101" s="25"/>
      <c r="D101" s="25"/>
      <c r="E101" s="25"/>
      <c r="F101" s="33"/>
      <c r="G101" s="26"/>
      <c r="H101" s="26">
        <v>404950.56</v>
      </c>
      <c r="I101" s="26"/>
      <c r="J101" s="26">
        <v>0</v>
      </c>
      <c r="K101" s="27">
        <v>404950.56</v>
      </c>
      <c r="L101" s="27">
        <v>0</v>
      </c>
      <c r="M101" s="31">
        <f t="shared" si="2"/>
        <v>0</v>
      </c>
      <c r="N101" s="31">
        <f t="shared" si="3"/>
        <v>1</v>
      </c>
    </row>
    <row r="102" spans="1:14" x14ac:dyDescent="0.25">
      <c r="A102" s="24" t="s">
        <v>47</v>
      </c>
      <c r="B102" s="20" t="s">
        <v>237</v>
      </c>
      <c r="C102" s="21" t="s">
        <v>238</v>
      </c>
      <c r="D102" s="15" t="s">
        <v>70</v>
      </c>
      <c r="E102" s="16" t="s">
        <v>70</v>
      </c>
      <c r="F102" s="32"/>
      <c r="G102" s="17"/>
      <c r="H102" s="17">
        <v>395527.93</v>
      </c>
      <c r="I102" s="17"/>
      <c r="J102" s="17">
        <v>0</v>
      </c>
      <c r="K102" s="22">
        <v>395527.93</v>
      </c>
      <c r="L102" s="22">
        <v>0</v>
      </c>
      <c r="M102" s="23">
        <f t="shared" si="2"/>
        <v>0</v>
      </c>
      <c r="N102" s="23">
        <f t="shared" si="3"/>
        <v>1</v>
      </c>
    </row>
    <row r="103" spans="1:14" ht="30" x14ac:dyDescent="0.25">
      <c r="A103" s="24"/>
      <c r="B103" s="20" t="s">
        <v>239</v>
      </c>
      <c r="C103" s="21" t="s">
        <v>240</v>
      </c>
      <c r="D103" s="15" t="s">
        <v>70</v>
      </c>
      <c r="E103" s="16" t="s">
        <v>70</v>
      </c>
      <c r="F103" s="32" t="s">
        <v>71</v>
      </c>
      <c r="G103" s="17"/>
      <c r="H103" s="17">
        <v>9335.1200000000008</v>
      </c>
      <c r="I103" s="17"/>
      <c r="J103" s="17">
        <v>0</v>
      </c>
      <c r="K103" s="22">
        <v>9335.1200000000008</v>
      </c>
      <c r="L103" s="22">
        <v>0</v>
      </c>
      <c r="M103" s="23">
        <f t="shared" si="2"/>
        <v>0</v>
      </c>
      <c r="N103" s="23">
        <f t="shared" si="3"/>
        <v>1</v>
      </c>
    </row>
    <row r="104" spans="1:14" x14ac:dyDescent="0.25">
      <c r="A104" s="24"/>
      <c r="B104" s="20" t="s">
        <v>241</v>
      </c>
      <c r="C104" s="21" t="s">
        <v>242</v>
      </c>
      <c r="D104" s="15" t="s">
        <v>70</v>
      </c>
      <c r="E104" s="16" t="s">
        <v>70</v>
      </c>
      <c r="F104" s="32"/>
      <c r="G104" s="17"/>
      <c r="H104" s="17">
        <v>490336.5</v>
      </c>
      <c r="I104" s="17"/>
      <c r="J104" s="17">
        <v>0</v>
      </c>
      <c r="K104" s="22">
        <v>490336.5</v>
      </c>
      <c r="L104" s="22">
        <v>0</v>
      </c>
      <c r="M104" s="23">
        <f t="shared" si="2"/>
        <v>0</v>
      </c>
      <c r="N104" s="23">
        <f t="shared" si="3"/>
        <v>1</v>
      </c>
    </row>
    <row r="105" spans="1:14" ht="30" x14ac:dyDescent="0.25">
      <c r="A105" s="24"/>
      <c r="B105" s="20" t="s">
        <v>243</v>
      </c>
      <c r="C105" s="21" t="s">
        <v>244</v>
      </c>
      <c r="D105" s="15" t="s">
        <v>70</v>
      </c>
      <c r="E105" s="16" t="s">
        <v>70</v>
      </c>
      <c r="F105" s="32" t="s">
        <v>71</v>
      </c>
      <c r="G105" s="17"/>
      <c r="H105" s="17">
        <v>6585</v>
      </c>
      <c r="I105" s="17"/>
      <c r="J105" s="17">
        <v>0</v>
      </c>
      <c r="K105" s="22">
        <v>6585</v>
      </c>
      <c r="L105" s="22">
        <v>0</v>
      </c>
      <c r="M105" s="23">
        <f t="shared" si="2"/>
        <v>0</v>
      </c>
      <c r="N105" s="23">
        <f t="shared" si="3"/>
        <v>1</v>
      </c>
    </row>
    <row r="106" spans="1:14" x14ac:dyDescent="0.25">
      <c r="A106" s="24"/>
      <c r="B106" s="20" t="s">
        <v>245</v>
      </c>
      <c r="C106" s="21" t="s">
        <v>246</v>
      </c>
      <c r="D106" s="15" t="s">
        <v>70</v>
      </c>
      <c r="E106" s="16" t="s">
        <v>70</v>
      </c>
      <c r="F106" s="32"/>
      <c r="G106" s="17"/>
      <c r="H106" s="17">
        <v>738034.2</v>
      </c>
      <c r="I106" s="17"/>
      <c r="J106" s="17">
        <v>0</v>
      </c>
      <c r="K106" s="22">
        <v>738034.2</v>
      </c>
      <c r="L106" s="22">
        <v>0</v>
      </c>
      <c r="M106" s="23">
        <f t="shared" si="2"/>
        <v>0</v>
      </c>
      <c r="N106" s="23">
        <f t="shared" si="3"/>
        <v>1</v>
      </c>
    </row>
    <row r="107" spans="1:14" ht="30" x14ac:dyDescent="0.25">
      <c r="A107" s="24"/>
      <c r="B107" s="20" t="s">
        <v>247</v>
      </c>
      <c r="C107" s="21" t="s">
        <v>248</v>
      </c>
      <c r="D107" s="15" t="s">
        <v>70</v>
      </c>
      <c r="E107" s="16" t="s">
        <v>70</v>
      </c>
      <c r="F107" s="32" t="s">
        <v>71</v>
      </c>
      <c r="G107" s="17"/>
      <c r="H107" s="17">
        <v>8172</v>
      </c>
      <c r="I107" s="17"/>
      <c r="J107" s="17">
        <v>0</v>
      </c>
      <c r="K107" s="22">
        <v>8172</v>
      </c>
      <c r="L107" s="22">
        <v>0</v>
      </c>
      <c r="M107" s="23">
        <f t="shared" si="2"/>
        <v>0</v>
      </c>
      <c r="N107" s="23">
        <f t="shared" si="3"/>
        <v>1</v>
      </c>
    </row>
    <row r="108" spans="1:14" ht="30" x14ac:dyDescent="0.25">
      <c r="A108" s="24"/>
      <c r="B108" s="20" t="s">
        <v>249</v>
      </c>
      <c r="C108" s="21" t="s">
        <v>250</v>
      </c>
      <c r="D108" s="15" t="s">
        <v>91</v>
      </c>
      <c r="E108" s="16">
        <v>45289</v>
      </c>
      <c r="F108" s="32" t="s">
        <v>71</v>
      </c>
      <c r="G108" s="17"/>
      <c r="H108" s="17">
        <v>15000</v>
      </c>
      <c r="I108" s="17"/>
      <c r="J108" s="17">
        <v>0</v>
      </c>
      <c r="K108" s="22">
        <v>15000</v>
      </c>
      <c r="L108" s="22">
        <v>0</v>
      </c>
      <c r="M108" s="23">
        <f t="shared" si="2"/>
        <v>0</v>
      </c>
      <c r="N108" s="23">
        <f t="shared" si="3"/>
        <v>1</v>
      </c>
    </row>
    <row r="109" spans="1:14" ht="30" x14ac:dyDescent="0.25">
      <c r="A109" s="24"/>
      <c r="B109" s="20" t="s">
        <v>251</v>
      </c>
      <c r="C109" s="21" t="s">
        <v>252</v>
      </c>
      <c r="D109" s="15" t="s">
        <v>91</v>
      </c>
      <c r="E109" s="16">
        <v>45289</v>
      </c>
      <c r="F109" s="32" t="s">
        <v>71</v>
      </c>
      <c r="G109" s="17"/>
      <c r="H109" s="17">
        <v>3000</v>
      </c>
      <c r="I109" s="17"/>
      <c r="J109" s="17">
        <v>0</v>
      </c>
      <c r="K109" s="22">
        <v>3000</v>
      </c>
      <c r="L109" s="22">
        <v>0</v>
      </c>
      <c r="M109" s="23">
        <f t="shared" si="2"/>
        <v>0</v>
      </c>
      <c r="N109" s="23">
        <f t="shared" si="3"/>
        <v>1</v>
      </c>
    </row>
    <row r="110" spans="1:14" x14ac:dyDescent="0.25">
      <c r="A110" s="24"/>
      <c r="B110" s="20" t="s">
        <v>253</v>
      </c>
      <c r="C110" s="21" t="s">
        <v>254</v>
      </c>
      <c r="D110" s="15" t="s">
        <v>70</v>
      </c>
      <c r="E110" s="16" t="s">
        <v>70</v>
      </c>
      <c r="F110" s="32" t="s">
        <v>71</v>
      </c>
      <c r="G110" s="17"/>
      <c r="H110" s="17">
        <v>496433.71</v>
      </c>
      <c r="I110" s="17"/>
      <c r="J110" s="17">
        <v>0</v>
      </c>
      <c r="K110" s="22">
        <v>496433.71</v>
      </c>
      <c r="L110" s="22">
        <v>0</v>
      </c>
      <c r="M110" s="23">
        <f t="shared" si="2"/>
        <v>0</v>
      </c>
      <c r="N110" s="23">
        <f t="shared" si="3"/>
        <v>1</v>
      </c>
    </row>
    <row r="111" spans="1:14" x14ac:dyDescent="0.25">
      <c r="A111" s="24"/>
      <c r="B111" s="20" t="s">
        <v>255</v>
      </c>
      <c r="C111" s="21" t="s">
        <v>256</v>
      </c>
      <c r="D111" s="15" t="s">
        <v>70</v>
      </c>
      <c r="E111" s="16" t="s">
        <v>70</v>
      </c>
      <c r="F111" s="32" t="s">
        <v>71</v>
      </c>
      <c r="G111" s="17"/>
      <c r="H111" s="17">
        <v>1105050.1499999999</v>
      </c>
      <c r="I111" s="17"/>
      <c r="J111" s="17">
        <v>0</v>
      </c>
      <c r="K111" s="22">
        <v>1105050.1499999999</v>
      </c>
      <c r="L111" s="22">
        <v>0</v>
      </c>
      <c r="M111" s="23">
        <f t="shared" si="2"/>
        <v>0</v>
      </c>
      <c r="N111" s="23">
        <f t="shared" si="3"/>
        <v>1</v>
      </c>
    </row>
    <row r="112" spans="1:14" x14ac:dyDescent="0.25">
      <c r="A112" s="25" t="s">
        <v>48</v>
      </c>
      <c r="B112" s="25"/>
      <c r="C112" s="25"/>
      <c r="D112" s="25"/>
      <c r="E112" s="25"/>
      <c r="F112" s="33"/>
      <c r="G112" s="26"/>
      <c r="H112" s="26">
        <v>3267474.61</v>
      </c>
      <c r="I112" s="26"/>
      <c r="J112" s="26">
        <v>0</v>
      </c>
      <c r="K112" s="27">
        <v>3267474.61</v>
      </c>
      <c r="L112" s="27">
        <v>0</v>
      </c>
      <c r="M112" s="31">
        <f t="shared" si="2"/>
        <v>0</v>
      </c>
      <c r="N112" s="31">
        <f t="shared" si="3"/>
        <v>1</v>
      </c>
    </row>
    <row r="113" spans="1:14" x14ac:dyDescent="0.25">
      <c r="A113" s="24" t="s">
        <v>49</v>
      </c>
      <c r="B113" s="20" t="s">
        <v>257</v>
      </c>
      <c r="C113" s="21" t="s">
        <v>258</v>
      </c>
      <c r="D113" s="15" t="s">
        <v>70</v>
      </c>
      <c r="E113" s="16" t="s">
        <v>70</v>
      </c>
      <c r="F113" s="32"/>
      <c r="G113" s="17"/>
      <c r="H113" s="17">
        <v>345581.97</v>
      </c>
      <c r="I113" s="17"/>
      <c r="J113" s="17">
        <v>0</v>
      </c>
      <c r="K113" s="22">
        <v>345581.97</v>
      </c>
      <c r="L113" s="22">
        <v>0</v>
      </c>
      <c r="M113" s="23">
        <f t="shared" si="2"/>
        <v>0</v>
      </c>
      <c r="N113" s="23">
        <f t="shared" si="3"/>
        <v>1</v>
      </c>
    </row>
    <row r="114" spans="1:14" x14ac:dyDescent="0.25">
      <c r="A114" s="24"/>
      <c r="B114" s="20" t="s">
        <v>259</v>
      </c>
      <c r="C114" s="21" t="s">
        <v>260</v>
      </c>
      <c r="D114" s="15" t="s">
        <v>70</v>
      </c>
      <c r="E114" s="16" t="s">
        <v>70</v>
      </c>
      <c r="F114" s="32"/>
      <c r="G114" s="17">
        <v>133567.42000000001</v>
      </c>
      <c r="H114" s="17">
        <v>345581.97</v>
      </c>
      <c r="I114" s="17">
        <v>0</v>
      </c>
      <c r="J114" s="17">
        <v>0</v>
      </c>
      <c r="K114" s="22">
        <v>479149.39</v>
      </c>
      <c r="L114" s="22">
        <v>0</v>
      </c>
      <c r="M114" s="23">
        <f t="shared" si="2"/>
        <v>0.27875944911460704</v>
      </c>
      <c r="N114" s="23">
        <f t="shared" si="3"/>
        <v>0.72124055088539285</v>
      </c>
    </row>
    <row r="115" spans="1:14" x14ac:dyDescent="0.25">
      <c r="A115" s="25" t="s">
        <v>50</v>
      </c>
      <c r="B115" s="25"/>
      <c r="C115" s="25"/>
      <c r="D115" s="25"/>
      <c r="E115" s="25"/>
      <c r="F115" s="33"/>
      <c r="G115" s="26">
        <v>133567.42000000001</v>
      </c>
      <c r="H115" s="26">
        <v>691163.94</v>
      </c>
      <c r="I115" s="26">
        <v>0</v>
      </c>
      <c r="J115" s="26">
        <v>0</v>
      </c>
      <c r="K115" s="27">
        <v>824731.36</v>
      </c>
      <c r="L115" s="27">
        <v>0</v>
      </c>
      <c r="M115" s="31">
        <f t="shared" si="2"/>
        <v>0.16195263873559992</v>
      </c>
      <c r="N115" s="31">
        <f t="shared" si="3"/>
        <v>0.83804736126440005</v>
      </c>
    </row>
    <row r="116" spans="1:14" ht="30" x14ac:dyDescent="0.25">
      <c r="A116" s="24" t="s">
        <v>53</v>
      </c>
      <c r="B116" s="20" t="s">
        <v>261</v>
      </c>
      <c r="C116" s="21" t="s">
        <v>262</v>
      </c>
      <c r="D116" s="15" t="s">
        <v>91</v>
      </c>
      <c r="E116" s="16">
        <v>45289</v>
      </c>
      <c r="F116" s="32" t="s">
        <v>334</v>
      </c>
      <c r="G116" s="17"/>
      <c r="H116" s="17">
        <v>39680.559999999998</v>
      </c>
      <c r="I116" s="17"/>
      <c r="J116" s="17">
        <v>38886.97</v>
      </c>
      <c r="K116" s="22">
        <v>39680.559999999998</v>
      </c>
      <c r="L116" s="22">
        <v>38886.97</v>
      </c>
      <c r="M116" s="23">
        <f t="shared" si="2"/>
        <v>0</v>
      </c>
      <c r="N116" s="23">
        <f t="shared" si="3"/>
        <v>1</v>
      </c>
    </row>
    <row r="117" spans="1:14" x14ac:dyDescent="0.25">
      <c r="A117" s="24"/>
      <c r="B117" s="20" t="s">
        <v>263</v>
      </c>
      <c r="C117" s="21" t="s">
        <v>264</v>
      </c>
      <c r="D117" s="15" t="s">
        <v>91</v>
      </c>
      <c r="E117" s="16">
        <v>45289</v>
      </c>
      <c r="F117" s="32" t="s">
        <v>66</v>
      </c>
      <c r="G117" s="17"/>
      <c r="H117" s="17">
        <v>264013.63</v>
      </c>
      <c r="I117" s="17"/>
      <c r="J117" s="17">
        <v>248000</v>
      </c>
      <c r="K117" s="22">
        <v>264013.63</v>
      </c>
      <c r="L117" s="22">
        <v>248000</v>
      </c>
      <c r="M117" s="23">
        <f t="shared" si="2"/>
        <v>0</v>
      </c>
      <c r="N117" s="23">
        <f t="shared" si="3"/>
        <v>1</v>
      </c>
    </row>
    <row r="118" spans="1:14" ht="30" x14ac:dyDescent="0.25">
      <c r="A118" s="24"/>
      <c r="B118" s="20" t="s">
        <v>265</v>
      </c>
      <c r="C118" s="21" t="s">
        <v>266</v>
      </c>
      <c r="D118" s="15" t="s">
        <v>134</v>
      </c>
      <c r="E118" s="16">
        <v>45653</v>
      </c>
      <c r="F118" s="32" t="s">
        <v>71</v>
      </c>
      <c r="G118" s="17"/>
      <c r="H118" s="17">
        <v>303694.19</v>
      </c>
      <c r="I118" s="17"/>
      <c r="J118" s="17">
        <v>0</v>
      </c>
      <c r="K118" s="22">
        <v>303694.19</v>
      </c>
      <c r="L118" s="22">
        <v>0</v>
      </c>
      <c r="M118" s="23">
        <f t="shared" si="2"/>
        <v>0</v>
      </c>
      <c r="N118" s="23">
        <f t="shared" si="3"/>
        <v>1</v>
      </c>
    </row>
    <row r="119" spans="1:14" x14ac:dyDescent="0.25">
      <c r="A119" s="25" t="s">
        <v>54</v>
      </c>
      <c r="B119" s="25"/>
      <c r="C119" s="25"/>
      <c r="D119" s="25"/>
      <c r="E119" s="25"/>
      <c r="F119" s="33"/>
      <c r="G119" s="26"/>
      <c r="H119" s="26">
        <v>607388.38</v>
      </c>
      <c r="I119" s="26"/>
      <c r="J119" s="26">
        <v>286886.96999999997</v>
      </c>
      <c r="K119" s="27">
        <v>607388.38</v>
      </c>
      <c r="L119" s="27">
        <v>286886.96999999997</v>
      </c>
      <c r="M119" s="31">
        <f t="shared" si="2"/>
        <v>0</v>
      </c>
      <c r="N119" s="31">
        <f t="shared" si="3"/>
        <v>1</v>
      </c>
    </row>
    <row r="120" spans="1:14" ht="30" x14ac:dyDescent="0.25">
      <c r="A120" s="24" t="s">
        <v>51</v>
      </c>
      <c r="B120" s="20" t="s">
        <v>267</v>
      </c>
      <c r="C120" s="21" t="s">
        <v>268</v>
      </c>
      <c r="D120" s="15" t="s">
        <v>91</v>
      </c>
      <c r="E120" s="16">
        <v>45289</v>
      </c>
      <c r="F120" s="32"/>
      <c r="G120" s="17"/>
      <c r="H120" s="17">
        <v>228014.04</v>
      </c>
      <c r="I120" s="17"/>
      <c r="J120" s="17">
        <v>0</v>
      </c>
      <c r="K120" s="22">
        <v>228014.04</v>
      </c>
      <c r="L120" s="22">
        <v>0</v>
      </c>
      <c r="M120" s="23">
        <f t="shared" si="2"/>
        <v>0</v>
      </c>
      <c r="N120" s="23">
        <f t="shared" si="3"/>
        <v>1</v>
      </c>
    </row>
    <row r="121" spans="1:14" x14ac:dyDescent="0.25">
      <c r="A121" s="24"/>
      <c r="B121" s="20" t="s">
        <v>269</v>
      </c>
      <c r="C121" s="21" t="s">
        <v>270</v>
      </c>
      <c r="D121" s="15" t="s">
        <v>70</v>
      </c>
      <c r="E121" s="16" t="s">
        <v>70</v>
      </c>
      <c r="F121" s="32"/>
      <c r="G121" s="17"/>
      <c r="H121" s="17">
        <v>97266.81</v>
      </c>
      <c r="I121" s="17"/>
      <c r="J121" s="17">
        <v>0</v>
      </c>
      <c r="K121" s="22">
        <v>97266.81</v>
      </c>
      <c r="L121" s="22">
        <v>0</v>
      </c>
      <c r="M121" s="23">
        <f t="shared" si="2"/>
        <v>0</v>
      </c>
      <c r="N121" s="23">
        <f t="shared" si="3"/>
        <v>1</v>
      </c>
    </row>
    <row r="122" spans="1:14" ht="30" x14ac:dyDescent="0.25">
      <c r="A122" s="24"/>
      <c r="B122" s="20" t="s">
        <v>271</v>
      </c>
      <c r="C122" s="21" t="s">
        <v>272</v>
      </c>
      <c r="D122" s="15" t="s">
        <v>70</v>
      </c>
      <c r="E122" s="16" t="s">
        <v>70</v>
      </c>
      <c r="F122" s="32"/>
      <c r="G122" s="17"/>
      <c r="H122" s="17">
        <v>130747.23</v>
      </c>
      <c r="I122" s="17"/>
      <c r="J122" s="17">
        <v>0</v>
      </c>
      <c r="K122" s="22">
        <v>130747.23</v>
      </c>
      <c r="L122" s="22">
        <v>0</v>
      </c>
      <c r="M122" s="23">
        <f t="shared" si="2"/>
        <v>0</v>
      </c>
      <c r="N122" s="23">
        <f t="shared" si="3"/>
        <v>1</v>
      </c>
    </row>
    <row r="123" spans="1:14" x14ac:dyDescent="0.25">
      <c r="A123" s="25" t="s">
        <v>52</v>
      </c>
      <c r="B123" s="25"/>
      <c r="C123" s="25"/>
      <c r="D123" s="25"/>
      <c r="E123" s="25"/>
      <c r="F123" s="33"/>
      <c r="G123" s="26"/>
      <c r="H123" s="26">
        <v>456028.08</v>
      </c>
      <c r="I123" s="26"/>
      <c r="J123" s="26">
        <v>0</v>
      </c>
      <c r="K123" s="27">
        <v>456028.08</v>
      </c>
      <c r="L123" s="27">
        <v>0</v>
      </c>
      <c r="M123" s="31">
        <f t="shared" si="2"/>
        <v>0</v>
      </c>
      <c r="N123" s="31">
        <f t="shared" si="3"/>
        <v>1</v>
      </c>
    </row>
    <row r="124" spans="1:14" ht="30" x14ac:dyDescent="0.25">
      <c r="A124" s="24" t="s">
        <v>55</v>
      </c>
      <c r="B124" s="20" t="s">
        <v>273</v>
      </c>
      <c r="C124" s="21" t="s">
        <v>274</v>
      </c>
      <c r="D124" s="15" t="s">
        <v>70</v>
      </c>
      <c r="E124" s="16" t="s">
        <v>70</v>
      </c>
      <c r="F124" s="32" t="s">
        <v>71</v>
      </c>
      <c r="G124" s="17">
        <v>2965971.99</v>
      </c>
      <c r="H124" s="17">
        <v>559712.52</v>
      </c>
      <c r="I124" s="17">
        <v>0</v>
      </c>
      <c r="J124" s="17">
        <v>0</v>
      </c>
      <c r="K124" s="22">
        <v>3525684.51</v>
      </c>
      <c r="L124" s="22">
        <v>0</v>
      </c>
      <c r="M124" s="23">
        <f t="shared" si="2"/>
        <v>0.8412471341628921</v>
      </c>
      <c r="N124" s="23">
        <f t="shared" si="3"/>
        <v>0.15875286583710804</v>
      </c>
    </row>
    <row r="125" spans="1:14" x14ac:dyDescent="0.25">
      <c r="A125" s="25" t="s">
        <v>56</v>
      </c>
      <c r="B125" s="25"/>
      <c r="C125" s="25"/>
      <c r="D125" s="25"/>
      <c r="E125" s="25"/>
      <c r="F125" s="33"/>
      <c r="G125" s="26">
        <v>2965971.99</v>
      </c>
      <c r="H125" s="26">
        <v>559712.52</v>
      </c>
      <c r="I125" s="26">
        <v>0</v>
      </c>
      <c r="J125" s="26">
        <v>0</v>
      </c>
      <c r="K125" s="27">
        <v>3525684.51</v>
      </c>
      <c r="L125" s="27">
        <v>0</v>
      </c>
      <c r="M125" s="31">
        <f t="shared" si="2"/>
        <v>0.8412471341628921</v>
      </c>
      <c r="N125" s="31">
        <f t="shared" si="3"/>
        <v>0.15875286583710804</v>
      </c>
    </row>
    <row r="126" spans="1:14" ht="75" x14ac:dyDescent="0.25">
      <c r="A126" s="24" t="s">
        <v>57</v>
      </c>
      <c r="B126" s="20" t="s">
        <v>275</v>
      </c>
      <c r="C126" s="21" t="s">
        <v>276</v>
      </c>
      <c r="D126" s="15" t="s">
        <v>277</v>
      </c>
      <c r="E126" s="16">
        <v>45499</v>
      </c>
      <c r="F126" s="32" t="s">
        <v>72</v>
      </c>
      <c r="G126" s="17"/>
      <c r="H126" s="17">
        <v>172812</v>
      </c>
      <c r="I126" s="17"/>
      <c r="J126" s="17">
        <v>154939.23000000001</v>
      </c>
      <c r="K126" s="22">
        <v>172812</v>
      </c>
      <c r="L126" s="22">
        <v>154939.23000000001</v>
      </c>
      <c r="M126" s="23">
        <f t="shared" si="2"/>
        <v>0</v>
      </c>
      <c r="N126" s="23">
        <f t="shared" si="3"/>
        <v>1</v>
      </c>
    </row>
    <row r="127" spans="1:14" ht="60" x14ac:dyDescent="0.25">
      <c r="A127" s="24"/>
      <c r="B127" s="20" t="s">
        <v>278</v>
      </c>
      <c r="C127" s="21" t="s">
        <v>279</v>
      </c>
      <c r="D127" s="15" t="s">
        <v>277</v>
      </c>
      <c r="E127" s="16">
        <v>45499</v>
      </c>
      <c r="F127" s="32" t="s">
        <v>335</v>
      </c>
      <c r="G127" s="17"/>
      <c r="H127" s="17">
        <v>88810</v>
      </c>
      <c r="I127" s="17"/>
      <c r="J127" s="17">
        <v>86671</v>
      </c>
      <c r="K127" s="22">
        <v>88810</v>
      </c>
      <c r="L127" s="22">
        <v>86671</v>
      </c>
      <c r="M127" s="23">
        <f t="shared" si="2"/>
        <v>0</v>
      </c>
      <c r="N127" s="23">
        <f t="shared" si="3"/>
        <v>1</v>
      </c>
    </row>
    <row r="128" spans="1:14" ht="60" x14ac:dyDescent="0.25">
      <c r="A128" s="24"/>
      <c r="B128" s="20" t="s">
        <v>280</v>
      </c>
      <c r="C128" s="21" t="s">
        <v>281</v>
      </c>
      <c r="D128" s="15" t="s">
        <v>277</v>
      </c>
      <c r="E128" s="16">
        <v>45499</v>
      </c>
      <c r="F128" s="32" t="s">
        <v>73</v>
      </c>
      <c r="G128" s="17"/>
      <c r="H128" s="17">
        <v>92020</v>
      </c>
      <c r="I128" s="17"/>
      <c r="J128" s="17">
        <v>67410</v>
      </c>
      <c r="K128" s="22">
        <v>92020</v>
      </c>
      <c r="L128" s="22">
        <v>67410</v>
      </c>
      <c r="M128" s="23">
        <f t="shared" si="2"/>
        <v>0</v>
      </c>
      <c r="N128" s="23">
        <f t="shared" si="3"/>
        <v>1</v>
      </c>
    </row>
    <row r="129" spans="1:14" ht="60" x14ac:dyDescent="0.25">
      <c r="A129" s="24"/>
      <c r="B129" s="20" t="s">
        <v>282</v>
      </c>
      <c r="C129" s="21" t="s">
        <v>283</v>
      </c>
      <c r="D129" s="15" t="s">
        <v>277</v>
      </c>
      <c r="E129" s="16">
        <v>45499</v>
      </c>
      <c r="F129" s="32" t="s">
        <v>5</v>
      </c>
      <c r="G129" s="17"/>
      <c r="H129" s="17">
        <v>73573.09</v>
      </c>
      <c r="I129" s="17"/>
      <c r="J129" s="17">
        <v>67500</v>
      </c>
      <c r="K129" s="22">
        <v>73573.09</v>
      </c>
      <c r="L129" s="22">
        <v>67500</v>
      </c>
      <c r="M129" s="23">
        <f t="shared" si="2"/>
        <v>0</v>
      </c>
      <c r="N129" s="23">
        <f t="shared" si="3"/>
        <v>1</v>
      </c>
    </row>
    <row r="130" spans="1:14" ht="60" x14ac:dyDescent="0.25">
      <c r="A130" s="24"/>
      <c r="B130" s="20" t="s">
        <v>284</v>
      </c>
      <c r="C130" s="21" t="s">
        <v>285</v>
      </c>
      <c r="D130" s="15" t="s">
        <v>277</v>
      </c>
      <c r="E130" s="16">
        <v>45499</v>
      </c>
      <c r="F130" s="32" t="s">
        <v>72</v>
      </c>
      <c r="G130" s="17"/>
      <c r="H130" s="17">
        <v>11507.85</v>
      </c>
      <c r="I130" s="17"/>
      <c r="J130" s="17">
        <v>10990</v>
      </c>
      <c r="K130" s="22">
        <v>11507.85</v>
      </c>
      <c r="L130" s="22">
        <v>10990</v>
      </c>
      <c r="M130" s="23">
        <f t="shared" si="2"/>
        <v>0</v>
      </c>
      <c r="N130" s="23">
        <f t="shared" si="3"/>
        <v>1</v>
      </c>
    </row>
    <row r="131" spans="1:14" ht="60" x14ac:dyDescent="0.25">
      <c r="A131" s="24"/>
      <c r="B131" s="20" t="s">
        <v>286</v>
      </c>
      <c r="C131" s="21" t="s">
        <v>287</v>
      </c>
      <c r="D131" s="15" t="s">
        <v>277</v>
      </c>
      <c r="E131" s="16">
        <v>45499</v>
      </c>
      <c r="F131" s="32" t="s">
        <v>335</v>
      </c>
      <c r="G131" s="17"/>
      <c r="H131" s="17">
        <v>26022.91</v>
      </c>
      <c r="I131" s="17"/>
      <c r="J131" s="17">
        <v>25680</v>
      </c>
      <c r="K131" s="22">
        <v>26022.91</v>
      </c>
      <c r="L131" s="22">
        <v>25680</v>
      </c>
      <c r="M131" s="23">
        <f t="shared" si="2"/>
        <v>0</v>
      </c>
      <c r="N131" s="23">
        <f t="shared" si="3"/>
        <v>1</v>
      </c>
    </row>
    <row r="132" spans="1:14" ht="60" x14ac:dyDescent="0.25">
      <c r="A132" s="24"/>
      <c r="B132" s="20" t="s">
        <v>288</v>
      </c>
      <c r="C132" s="21" t="s">
        <v>289</v>
      </c>
      <c r="D132" s="15" t="s">
        <v>277</v>
      </c>
      <c r="E132" s="16">
        <v>45499</v>
      </c>
      <c r="F132" s="32" t="s">
        <v>336</v>
      </c>
      <c r="G132" s="17"/>
      <c r="H132" s="17">
        <v>14008</v>
      </c>
      <c r="I132" s="17"/>
      <c r="J132" s="17">
        <v>13998.11</v>
      </c>
      <c r="K132" s="22">
        <v>14008</v>
      </c>
      <c r="L132" s="22">
        <v>13998.11</v>
      </c>
      <c r="M132" s="23">
        <f t="shared" si="2"/>
        <v>0</v>
      </c>
      <c r="N132" s="23">
        <f t="shared" si="3"/>
        <v>1</v>
      </c>
    </row>
    <row r="133" spans="1:14" ht="75" x14ac:dyDescent="0.25">
      <c r="A133" s="24"/>
      <c r="B133" s="20" t="s">
        <v>290</v>
      </c>
      <c r="C133" s="21" t="s">
        <v>291</v>
      </c>
      <c r="D133" s="15" t="s">
        <v>277</v>
      </c>
      <c r="E133" s="16">
        <v>45499</v>
      </c>
      <c r="F133" s="32" t="s">
        <v>5</v>
      </c>
      <c r="G133" s="17"/>
      <c r="H133" s="17">
        <v>78123.399999999994</v>
      </c>
      <c r="I133" s="17"/>
      <c r="J133" s="17">
        <v>62000</v>
      </c>
      <c r="K133" s="22">
        <v>78123.399999999994</v>
      </c>
      <c r="L133" s="22">
        <v>62000</v>
      </c>
      <c r="M133" s="23">
        <f t="shared" si="2"/>
        <v>0</v>
      </c>
      <c r="N133" s="23">
        <f t="shared" si="3"/>
        <v>1</v>
      </c>
    </row>
    <row r="134" spans="1:14" ht="75" x14ac:dyDescent="0.25">
      <c r="A134" s="24"/>
      <c r="B134" s="20" t="s">
        <v>292</v>
      </c>
      <c r="C134" s="21" t="s">
        <v>293</v>
      </c>
      <c r="D134" s="15" t="s">
        <v>277</v>
      </c>
      <c r="E134" s="16">
        <v>45499</v>
      </c>
      <c r="F134" s="32" t="s">
        <v>5</v>
      </c>
      <c r="G134" s="17"/>
      <c r="H134" s="17">
        <v>37570.6</v>
      </c>
      <c r="I134" s="17"/>
      <c r="J134" s="17">
        <v>34000</v>
      </c>
      <c r="K134" s="22">
        <v>37570.6</v>
      </c>
      <c r="L134" s="22">
        <v>34000</v>
      </c>
      <c r="M134" s="23">
        <f t="shared" si="2"/>
        <v>0</v>
      </c>
      <c r="N134" s="23">
        <f t="shared" si="3"/>
        <v>1</v>
      </c>
    </row>
    <row r="135" spans="1:14" ht="75" x14ac:dyDescent="0.25">
      <c r="A135" s="24"/>
      <c r="B135" s="20" t="s">
        <v>294</v>
      </c>
      <c r="C135" s="21" t="s">
        <v>295</v>
      </c>
      <c r="D135" s="15" t="s">
        <v>277</v>
      </c>
      <c r="E135" s="16">
        <v>45499</v>
      </c>
      <c r="F135" s="32" t="s">
        <v>72</v>
      </c>
      <c r="G135" s="17"/>
      <c r="H135" s="17">
        <v>28667.32</v>
      </c>
      <c r="I135" s="17"/>
      <c r="J135" s="17">
        <v>26918.73</v>
      </c>
      <c r="K135" s="22">
        <v>28667.32</v>
      </c>
      <c r="L135" s="22">
        <v>26918.73</v>
      </c>
      <c r="M135" s="23">
        <f t="shared" si="2"/>
        <v>0</v>
      </c>
      <c r="N135" s="23">
        <f t="shared" si="3"/>
        <v>1</v>
      </c>
    </row>
    <row r="136" spans="1:14" ht="60" x14ac:dyDescent="0.25">
      <c r="A136" s="24"/>
      <c r="B136" s="20" t="s">
        <v>296</v>
      </c>
      <c r="C136" s="21" t="s">
        <v>297</v>
      </c>
      <c r="D136" s="15" t="s">
        <v>277</v>
      </c>
      <c r="E136" s="16">
        <v>45499</v>
      </c>
      <c r="F136" s="32" t="s">
        <v>5</v>
      </c>
      <c r="G136" s="17"/>
      <c r="H136" s="17">
        <v>50000</v>
      </c>
      <c r="I136" s="17"/>
      <c r="J136" s="17">
        <v>49500</v>
      </c>
      <c r="K136" s="22">
        <v>50000</v>
      </c>
      <c r="L136" s="22">
        <v>49500</v>
      </c>
      <c r="M136" s="23">
        <f t="shared" si="2"/>
        <v>0</v>
      </c>
      <c r="N136" s="23">
        <f t="shared" si="3"/>
        <v>1</v>
      </c>
    </row>
    <row r="137" spans="1:14" ht="75" x14ac:dyDescent="0.25">
      <c r="A137" s="24"/>
      <c r="B137" s="20" t="s">
        <v>298</v>
      </c>
      <c r="C137" s="21" t="s">
        <v>299</v>
      </c>
      <c r="D137" s="15" t="s">
        <v>277</v>
      </c>
      <c r="E137" s="16">
        <v>45499</v>
      </c>
      <c r="F137" s="32" t="s">
        <v>75</v>
      </c>
      <c r="G137" s="17"/>
      <c r="H137" s="17">
        <v>32600</v>
      </c>
      <c r="I137" s="17"/>
      <c r="J137" s="17">
        <v>32599</v>
      </c>
      <c r="K137" s="22">
        <v>32600</v>
      </c>
      <c r="L137" s="22">
        <v>32599</v>
      </c>
      <c r="M137" s="23">
        <f t="shared" si="2"/>
        <v>0</v>
      </c>
      <c r="N137" s="23">
        <f t="shared" si="3"/>
        <v>1</v>
      </c>
    </row>
    <row r="138" spans="1:14" ht="60" x14ac:dyDescent="0.25">
      <c r="A138" s="24"/>
      <c r="B138" s="20" t="s">
        <v>300</v>
      </c>
      <c r="C138" s="21" t="s">
        <v>301</v>
      </c>
      <c r="D138" s="15" t="s">
        <v>277</v>
      </c>
      <c r="E138" s="16">
        <v>45499</v>
      </c>
      <c r="F138" s="32" t="s">
        <v>75</v>
      </c>
      <c r="G138" s="17"/>
      <c r="H138" s="17">
        <v>5762</v>
      </c>
      <c r="I138" s="17"/>
      <c r="J138" s="17">
        <v>5761</v>
      </c>
      <c r="K138" s="22">
        <v>5762</v>
      </c>
      <c r="L138" s="22">
        <v>5761</v>
      </c>
      <c r="M138" s="23">
        <f t="shared" ref="M138:M155" si="4">IF(L138&gt;0,+I138/L138,G138/K138)</f>
        <v>0</v>
      </c>
      <c r="N138" s="23">
        <f t="shared" ref="N138:N155" si="5">IF(L138&gt;0,+J138/L138,H138/K138)</f>
        <v>1</v>
      </c>
    </row>
    <row r="139" spans="1:14" ht="60" x14ac:dyDescent="0.25">
      <c r="A139" s="24"/>
      <c r="B139" s="20" t="s">
        <v>302</v>
      </c>
      <c r="C139" s="21" t="s">
        <v>303</v>
      </c>
      <c r="D139" s="15" t="s">
        <v>277</v>
      </c>
      <c r="E139" s="16">
        <v>45499</v>
      </c>
      <c r="F139" s="32" t="s">
        <v>5</v>
      </c>
      <c r="G139" s="17"/>
      <c r="H139" s="17">
        <v>54627.83</v>
      </c>
      <c r="I139" s="17"/>
      <c r="J139" s="17">
        <v>40500</v>
      </c>
      <c r="K139" s="22">
        <v>54627.83</v>
      </c>
      <c r="L139" s="22">
        <v>40500</v>
      </c>
      <c r="M139" s="23">
        <f t="shared" si="4"/>
        <v>0</v>
      </c>
      <c r="N139" s="23">
        <f t="shared" si="5"/>
        <v>1</v>
      </c>
    </row>
    <row r="140" spans="1:14" ht="90" x14ac:dyDescent="0.25">
      <c r="A140" s="24"/>
      <c r="B140" s="20" t="s">
        <v>304</v>
      </c>
      <c r="C140" s="21" t="s">
        <v>305</v>
      </c>
      <c r="D140" s="15" t="s">
        <v>277</v>
      </c>
      <c r="E140" s="16">
        <v>45499</v>
      </c>
      <c r="F140" s="32" t="s">
        <v>5</v>
      </c>
      <c r="G140" s="17"/>
      <c r="H140" s="17">
        <v>91895</v>
      </c>
      <c r="I140" s="17"/>
      <c r="J140" s="17">
        <v>80000</v>
      </c>
      <c r="K140" s="22">
        <v>91895</v>
      </c>
      <c r="L140" s="22">
        <v>80000</v>
      </c>
      <c r="M140" s="23">
        <f t="shared" si="4"/>
        <v>0</v>
      </c>
      <c r="N140" s="23">
        <f t="shared" si="5"/>
        <v>1</v>
      </c>
    </row>
    <row r="141" spans="1:14" ht="45" x14ac:dyDescent="0.25">
      <c r="A141" s="24"/>
      <c r="B141" s="20" t="s">
        <v>306</v>
      </c>
      <c r="C141" s="21" t="s">
        <v>307</v>
      </c>
      <c r="D141" s="15" t="s">
        <v>308</v>
      </c>
      <c r="E141" s="16">
        <v>45289</v>
      </c>
      <c r="F141" s="32" t="s">
        <v>4</v>
      </c>
      <c r="G141" s="17"/>
      <c r="H141" s="17">
        <v>15000</v>
      </c>
      <c r="I141" s="17"/>
      <c r="J141" s="17">
        <v>14980</v>
      </c>
      <c r="K141" s="22">
        <v>15000</v>
      </c>
      <c r="L141" s="22">
        <v>14980</v>
      </c>
      <c r="M141" s="23">
        <f t="shared" si="4"/>
        <v>0</v>
      </c>
      <c r="N141" s="23">
        <f t="shared" si="5"/>
        <v>1</v>
      </c>
    </row>
    <row r="142" spans="1:14" ht="30" x14ac:dyDescent="0.25">
      <c r="A142" s="24"/>
      <c r="B142" s="20" t="s">
        <v>309</v>
      </c>
      <c r="C142" s="21" t="s">
        <v>310</v>
      </c>
      <c r="D142" s="15" t="s">
        <v>70</v>
      </c>
      <c r="E142" s="16" t="s">
        <v>70</v>
      </c>
      <c r="F142" s="32" t="s">
        <v>71</v>
      </c>
      <c r="G142" s="17"/>
      <c r="H142" s="17">
        <v>971000</v>
      </c>
      <c r="I142" s="17"/>
      <c r="J142" s="17">
        <v>0</v>
      </c>
      <c r="K142" s="22">
        <v>971000</v>
      </c>
      <c r="L142" s="22">
        <v>0</v>
      </c>
      <c r="M142" s="23">
        <f t="shared" si="4"/>
        <v>0</v>
      </c>
      <c r="N142" s="23">
        <f t="shared" si="5"/>
        <v>1</v>
      </c>
    </row>
    <row r="143" spans="1:14" ht="45" x14ac:dyDescent="0.25">
      <c r="A143" s="24"/>
      <c r="B143" s="20" t="s">
        <v>311</v>
      </c>
      <c r="C143" s="21" t="s">
        <v>312</v>
      </c>
      <c r="D143" s="15" t="s">
        <v>70</v>
      </c>
      <c r="E143" s="16" t="s">
        <v>70</v>
      </c>
      <c r="F143" s="32" t="s">
        <v>71</v>
      </c>
      <c r="G143" s="17"/>
      <c r="H143" s="17">
        <v>15000</v>
      </c>
      <c r="I143" s="17"/>
      <c r="J143" s="17">
        <v>0</v>
      </c>
      <c r="K143" s="22">
        <v>15000</v>
      </c>
      <c r="L143" s="22">
        <v>0</v>
      </c>
      <c r="M143" s="23">
        <f t="shared" si="4"/>
        <v>0</v>
      </c>
      <c r="N143" s="23">
        <f t="shared" si="5"/>
        <v>1</v>
      </c>
    </row>
    <row r="144" spans="1:14" ht="45" x14ac:dyDescent="0.25">
      <c r="A144" s="24"/>
      <c r="B144" s="20" t="s">
        <v>313</v>
      </c>
      <c r="C144" s="21" t="s">
        <v>314</v>
      </c>
      <c r="D144" s="15" t="s">
        <v>70</v>
      </c>
      <c r="E144" s="16" t="s">
        <v>70</v>
      </c>
      <c r="F144" s="32" t="s">
        <v>71</v>
      </c>
      <c r="G144" s="17"/>
      <c r="H144" s="17">
        <v>14000</v>
      </c>
      <c r="I144" s="17"/>
      <c r="J144" s="17">
        <v>0</v>
      </c>
      <c r="K144" s="22">
        <v>14000</v>
      </c>
      <c r="L144" s="22">
        <v>0</v>
      </c>
      <c r="M144" s="23">
        <f t="shared" si="4"/>
        <v>0</v>
      </c>
      <c r="N144" s="23">
        <f t="shared" si="5"/>
        <v>1</v>
      </c>
    </row>
    <row r="145" spans="1:14" x14ac:dyDescent="0.25">
      <c r="A145" s="25" t="s">
        <v>58</v>
      </c>
      <c r="B145" s="25"/>
      <c r="C145" s="25"/>
      <c r="D145" s="25"/>
      <c r="E145" s="25"/>
      <c r="F145" s="33"/>
      <c r="G145" s="26"/>
      <c r="H145" s="26">
        <v>1873000</v>
      </c>
      <c r="I145" s="26"/>
      <c r="J145" s="26">
        <v>773447.07</v>
      </c>
      <c r="K145" s="27">
        <v>1873000</v>
      </c>
      <c r="L145" s="27">
        <v>773447.07</v>
      </c>
      <c r="M145" s="31">
        <f t="shared" si="4"/>
        <v>0</v>
      </c>
      <c r="N145" s="31">
        <f t="shared" si="5"/>
        <v>1</v>
      </c>
    </row>
    <row r="146" spans="1:14" ht="48" x14ac:dyDescent="0.25">
      <c r="A146" s="24" t="s">
        <v>59</v>
      </c>
      <c r="B146" s="20" t="s">
        <v>315</v>
      </c>
      <c r="C146" s="21" t="s">
        <v>316</v>
      </c>
      <c r="D146" s="15" t="s">
        <v>317</v>
      </c>
      <c r="E146" s="16">
        <v>45590</v>
      </c>
      <c r="F146" s="32"/>
      <c r="G146" s="17"/>
      <c r="H146" s="17">
        <v>1600000</v>
      </c>
      <c r="I146" s="17"/>
      <c r="J146" s="17">
        <v>0</v>
      </c>
      <c r="K146" s="22">
        <v>1600000</v>
      </c>
      <c r="L146" s="22">
        <v>0</v>
      </c>
      <c r="M146" s="23">
        <f t="shared" si="4"/>
        <v>0</v>
      </c>
      <c r="N146" s="23">
        <f t="shared" si="5"/>
        <v>1</v>
      </c>
    </row>
    <row r="147" spans="1:14" x14ac:dyDescent="0.25">
      <c r="A147" s="25" t="s">
        <v>60</v>
      </c>
      <c r="B147" s="25"/>
      <c r="C147" s="25"/>
      <c r="D147" s="25"/>
      <c r="E147" s="25"/>
      <c r="F147" s="33"/>
      <c r="G147" s="26"/>
      <c r="H147" s="26">
        <v>1600000</v>
      </c>
      <c r="I147" s="26"/>
      <c r="J147" s="26">
        <v>0</v>
      </c>
      <c r="K147" s="27">
        <v>1600000</v>
      </c>
      <c r="L147" s="27">
        <v>0</v>
      </c>
      <c r="M147" s="31">
        <f t="shared" si="4"/>
        <v>0</v>
      </c>
      <c r="N147" s="31">
        <f t="shared" si="5"/>
        <v>1</v>
      </c>
    </row>
    <row r="148" spans="1:14" ht="48" x14ac:dyDescent="0.25">
      <c r="A148" s="24" t="s">
        <v>61</v>
      </c>
      <c r="B148" s="20" t="s">
        <v>318</v>
      </c>
      <c r="C148" s="21" t="s">
        <v>319</v>
      </c>
      <c r="D148" s="15" t="s">
        <v>70</v>
      </c>
      <c r="E148" s="16" t="s">
        <v>70</v>
      </c>
      <c r="F148" s="32" t="s">
        <v>71</v>
      </c>
      <c r="G148" s="17"/>
      <c r="H148" s="17">
        <v>493947.22</v>
      </c>
      <c r="I148" s="17"/>
      <c r="J148" s="17">
        <v>0</v>
      </c>
      <c r="K148" s="22">
        <v>493947.22</v>
      </c>
      <c r="L148" s="22">
        <v>0</v>
      </c>
      <c r="M148" s="23">
        <f t="shared" si="4"/>
        <v>0</v>
      </c>
      <c r="N148" s="23">
        <f t="shared" si="5"/>
        <v>1</v>
      </c>
    </row>
    <row r="149" spans="1:14" ht="30" x14ac:dyDescent="0.25">
      <c r="A149" s="24"/>
      <c r="B149" s="20" t="s">
        <v>320</v>
      </c>
      <c r="C149" s="21" t="s">
        <v>321</v>
      </c>
      <c r="D149" s="15" t="s">
        <v>277</v>
      </c>
      <c r="E149" s="16">
        <v>45499</v>
      </c>
      <c r="F149" s="32" t="s">
        <v>74</v>
      </c>
      <c r="G149" s="17">
        <v>1284</v>
      </c>
      <c r="H149" s="17">
        <v>37892.089999999997</v>
      </c>
      <c r="I149" s="17">
        <v>1241.92</v>
      </c>
      <c r="J149" s="17">
        <v>36650.17</v>
      </c>
      <c r="K149" s="22">
        <v>39176.089999999997</v>
      </c>
      <c r="L149" s="22">
        <v>37892.089999999997</v>
      </c>
      <c r="M149" s="23">
        <f t="shared" si="4"/>
        <v>3.2775178144040094E-2</v>
      </c>
      <c r="N149" s="23">
        <f t="shared" si="5"/>
        <v>0.96722482185595993</v>
      </c>
    </row>
    <row r="150" spans="1:14" ht="30" x14ac:dyDescent="0.25">
      <c r="A150" s="24"/>
      <c r="B150" s="20" t="s">
        <v>322</v>
      </c>
      <c r="C150" s="21" t="s">
        <v>323</v>
      </c>
      <c r="D150" s="15" t="s">
        <v>277</v>
      </c>
      <c r="E150" s="16">
        <v>45499</v>
      </c>
      <c r="F150" s="32" t="s">
        <v>71</v>
      </c>
      <c r="G150" s="17"/>
      <c r="H150" s="17">
        <v>62586.89</v>
      </c>
      <c r="I150" s="17"/>
      <c r="J150" s="17">
        <v>0</v>
      </c>
      <c r="K150" s="22">
        <v>62586.89</v>
      </c>
      <c r="L150" s="22">
        <v>0</v>
      </c>
      <c r="M150" s="23">
        <f t="shared" si="4"/>
        <v>0</v>
      </c>
      <c r="N150" s="23">
        <f t="shared" si="5"/>
        <v>1</v>
      </c>
    </row>
    <row r="151" spans="1:14" ht="30" x14ac:dyDescent="0.25">
      <c r="A151" s="24"/>
      <c r="B151" s="20" t="s">
        <v>324</v>
      </c>
      <c r="C151" s="21" t="s">
        <v>325</v>
      </c>
      <c r="D151" s="15" t="s">
        <v>277</v>
      </c>
      <c r="E151" s="16">
        <v>45499</v>
      </c>
      <c r="F151" s="32" t="s">
        <v>71</v>
      </c>
      <c r="G151" s="17"/>
      <c r="H151" s="17">
        <v>75000</v>
      </c>
      <c r="I151" s="17"/>
      <c r="J151" s="17">
        <v>0</v>
      </c>
      <c r="K151" s="22">
        <v>75000</v>
      </c>
      <c r="L151" s="22">
        <v>0</v>
      </c>
      <c r="M151" s="23">
        <f t="shared" si="4"/>
        <v>0</v>
      </c>
      <c r="N151" s="23">
        <f t="shared" si="5"/>
        <v>1</v>
      </c>
    </row>
    <row r="152" spans="1:14" ht="30" x14ac:dyDescent="0.25">
      <c r="A152" s="24"/>
      <c r="B152" s="20" t="s">
        <v>326</v>
      </c>
      <c r="C152" s="21" t="s">
        <v>327</v>
      </c>
      <c r="D152" s="15" t="s">
        <v>277</v>
      </c>
      <c r="E152" s="16">
        <v>45499</v>
      </c>
      <c r="F152" s="32" t="s">
        <v>71</v>
      </c>
      <c r="G152" s="17"/>
      <c r="H152" s="17">
        <v>6000</v>
      </c>
      <c r="I152" s="17"/>
      <c r="J152" s="17">
        <v>0</v>
      </c>
      <c r="K152" s="22">
        <v>6000</v>
      </c>
      <c r="L152" s="22">
        <v>0</v>
      </c>
      <c r="M152" s="23">
        <f t="shared" si="4"/>
        <v>0</v>
      </c>
      <c r="N152" s="23">
        <f t="shared" si="5"/>
        <v>1</v>
      </c>
    </row>
    <row r="153" spans="1:14" ht="30" x14ac:dyDescent="0.25">
      <c r="A153" s="24"/>
      <c r="B153" s="20" t="s">
        <v>328</v>
      </c>
      <c r="C153" s="21" t="s">
        <v>329</v>
      </c>
      <c r="D153" s="15" t="s">
        <v>70</v>
      </c>
      <c r="E153" s="16" t="s">
        <v>70</v>
      </c>
      <c r="F153" s="32" t="s">
        <v>71</v>
      </c>
      <c r="G153" s="17"/>
      <c r="H153" s="17">
        <v>2000000</v>
      </c>
      <c r="I153" s="17"/>
      <c r="J153" s="17">
        <v>0</v>
      </c>
      <c r="K153" s="22">
        <v>2000000</v>
      </c>
      <c r="L153" s="22">
        <v>0</v>
      </c>
      <c r="M153" s="23">
        <f t="shared" si="4"/>
        <v>0</v>
      </c>
      <c r="N153" s="23">
        <f t="shared" si="5"/>
        <v>1</v>
      </c>
    </row>
    <row r="154" spans="1:14" x14ac:dyDescent="0.25">
      <c r="A154" s="25" t="s">
        <v>62</v>
      </c>
      <c r="B154" s="25"/>
      <c r="C154" s="25"/>
      <c r="D154" s="25"/>
      <c r="E154" s="25"/>
      <c r="F154" s="25"/>
      <c r="G154" s="26">
        <v>1284</v>
      </c>
      <c r="H154" s="26">
        <v>2675426.2000000002</v>
      </c>
      <c r="I154" s="26">
        <v>1241.92</v>
      </c>
      <c r="J154" s="26">
        <v>36650.17</v>
      </c>
      <c r="K154" s="27">
        <v>2676710.2000000002</v>
      </c>
      <c r="L154" s="27">
        <v>37892.089999999997</v>
      </c>
      <c r="M154" s="31">
        <f t="shared" si="4"/>
        <v>3.2775178144040094E-2</v>
      </c>
      <c r="N154" s="31">
        <f t="shared" si="5"/>
        <v>0.96722482185595993</v>
      </c>
    </row>
    <row r="155" spans="1:14" x14ac:dyDescent="0.25">
      <c r="A155" s="19"/>
      <c r="B155" s="19"/>
      <c r="C155" s="19"/>
      <c r="D155" s="19"/>
      <c r="E155" s="19"/>
      <c r="F155" s="19"/>
      <c r="G155" s="28">
        <v>3599910.34</v>
      </c>
      <c r="H155" s="28">
        <v>38372452.350000001</v>
      </c>
      <c r="I155" s="28">
        <v>1241.92</v>
      </c>
      <c r="J155" s="28">
        <v>6268141.3300000001</v>
      </c>
      <c r="K155" s="29">
        <v>41972362.689999998</v>
      </c>
      <c r="L155" s="29">
        <v>6269383.25</v>
      </c>
      <c r="M155" s="30">
        <f t="shared" si="4"/>
        <v>1.980928506803281E-4</v>
      </c>
      <c r="N155" s="30">
        <f t="shared" si="5"/>
        <v>0.99980190714931971</v>
      </c>
    </row>
  </sheetData>
  <autoFilter ref="A8:N155"/>
  <mergeCells count="3">
    <mergeCell ref="M7:N7"/>
    <mergeCell ref="B5:N5"/>
    <mergeCell ref="A6:N6"/>
  </mergeCells>
  <conditionalFormatting sqref="D31:D46 D26 D17:D18 D11">
    <cfRule type="cellIs" dxfId="9" priority="8" stopIfTrue="1" operator="equal">
      <formula>"(en blanco)"</formula>
    </cfRule>
  </conditionalFormatting>
  <conditionalFormatting sqref="C31:C46 C26 C17:C18 C11">
    <cfRule type="cellIs" dxfId="8" priority="7" stopIfTrue="1" operator="equal">
      <formula>"(en blanco)"</formula>
    </cfRule>
  </conditionalFormatting>
  <conditionalFormatting sqref="E48">
    <cfRule type="cellIs" dxfId="7" priority="6" stopIfTrue="1" operator="equal">
      <formula>"(en blanco)"</formula>
    </cfRule>
  </conditionalFormatting>
  <conditionalFormatting sqref="E25">
    <cfRule type="cellIs" dxfId="6" priority="5" stopIfTrue="1" operator="equal">
      <formula>"(en blanco)"</formula>
    </cfRule>
  </conditionalFormatting>
  <conditionalFormatting sqref="D49">
    <cfRule type="cellIs" dxfId="5" priority="4" stopIfTrue="1" operator="equal">
      <formula>"(en blanco)"</formula>
    </cfRule>
  </conditionalFormatting>
  <conditionalFormatting sqref="C49">
    <cfRule type="cellIs" dxfId="4" priority="3" stopIfTrue="1" operator="equal">
      <formula>"(en blanco)"</formula>
    </cfRule>
  </conditionalFormatting>
  <conditionalFormatting sqref="D14">
    <cfRule type="cellIs" dxfId="3" priority="2" stopIfTrue="1" operator="equal">
      <formula>"(en blanco)"</formula>
    </cfRule>
  </conditionalFormatting>
  <conditionalFormatting sqref="C14">
    <cfRule type="cellIs" dxfId="2" priority="1" stopIfTrue="1" operator="equal">
      <formula>"(en blanco)"</formula>
    </cfRule>
  </conditionalFormatting>
  <conditionalFormatting sqref="D147:D154 D142:D145 D134:D140 D129:D132 D124:D127 D122 D106:D120 D91:D104 D62:D89 D9:D10 D12:D13 D15:D16 D19:D25 D27:D30 D47:D48 D50:D60">
    <cfRule type="cellIs" dxfId="1" priority="10" stopIfTrue="1" operator="equal">
      <formula>"(en blanco)"</formula>
    </cfRule>
  </conditionalFormatting>
  <conditionalFormatting sqref="C147:C154 C142:C145 C134:C140 C129:C132 C124:C127 C122 C106:C120 C91:C104 C62:C89 C9:C10 C12:C13 C15:C16 C19:C25 C27:C30 C47:C48 C50:C60">
    <cfRule type="cellIs" dxfId="0" priority="9" stopIfTrue="1" operator="equal">
      <formula>"(en blanco)"</formula>
    </cfRule>
  </conditionalFormatting>
  <pageMargins left="0.23622047244094491" right="0.23622047244094491" top="0.35433070866141736" bottom="0.74803149606299213" header="0.31496062992125984" footer="0.31496062992125984"/>
  <pageSetup paperSize="9" scale="54" fitToHeight="100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PCA 2024-2027</vt:lpstr>
      <vt:lpstr>'PCA 2024-2027'!Área_de_impresión</vt:lpstr>
      <vt:lpstr>'PCA 2024-2027'!Títulos_a_imprimir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usuariocabildo</cp:lastModifiedBy>
  <cp:lastPrinted>2025-02-07T14:04:57Z</cp:lastPrinted>
  <dcterms:created xsi:type="dcterms:W3CDTF">2020-10-21T12:52:02Z</dcterms:created>
  <dcterms:modified xsi:type="dcterms:W3CDTF">2025-02-07T14:13:06Z</dcterms:modified>
</cp:coreProperties>
</file>